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40" windowHeight="7095" tabRatio="829" activeTab="0"/>
  </bookViews>
  <sheets>
    <sheet name="Водка" sheetId="1" r:id="rId1"/>
    <sheet name="Коньяк" sheetId="2" r:id="rId2"/>
    <sheet name="Вино Портвейны Аперитивы" sheetId="3" r:id="rId3"/>
    <sheet name="Шампанское и игристые вина" sheetId="4" r:id="rId4"/>
    <sheet name="СлАлко" sheetId="5" r:id="rId5"/>
    <sheet name="Элитка" sheetId="6" r:id="rId6"/>
    <sheet name="Бальзамы" sheetId="7" r:id="rId7"/>
  </sheets>
  <definedNames>
    <definedName name="_xlnm.Print_Area" localSheetId="2">'Вино Портвейны Аперитивы'!$A$1:$F$500</definedName>
    <definedName name="_xlnm.Print_Area" localSheetId="0">'Водка'!$A$19:$F$446</definedName>
    <definedName name="_xlnm.Print_Area" localSheetId="4">'СлАлко'!$A$1:$F$82</definedName>
  </definedNames>
  <calcPr fullCalcOnLoad="1"/>
</workbook>
</file>

<file path=xl/sharedStrings.xml><?xml version="1.0" encoding="utf-8"?>
<sst xmlns="http://schemas.openxmlformats.org/spreadsheetml/2006/main" count="3139" uniqueCount="3024">
  <si>
    <t>Ликер десерт, "История любви аромат апельсина" 20% (ЛАДОГА) 0,5</t>
  </si>
  <si>
    <t>Ликер десерт, "История любви аромат банана" 20% (ЛАДОГА) 0,5</t>
  </si>
  <si>
    <t>Ликер десерт, "История любви аромат вишни" 20% (ЛАДОГА) 0,5</t>
  </si>
  <si>
    <t>Ликер десерт, "История любви аромат земляники" 20% (ЛАДОГА) 0,5</t>
  </si>
  <si>
    <t>Ликер десерт, "История любви аромат манго" 20% (ЛАДОГА) 0,5</t>
  </si>
  <si>
    <t>Вермут Чинзано Бьянко 15% 0,5</t>
  </si>
  <si>
    <t>Вино Белый Лотос ст, бел, п/сл, (Марьянские вина) 1</t>
  </si>
  <si>
    <t>Вино Белый Лотос ст, бел, п/сл, с крышкой (Марьянские вина) 2</t>
  </si>
  <si>
    <t>Вино Золотой Лотос ст,бел, п/сл, (Марьянские вина) 1</t>
  </si>
  <si>
    <t>Вино Золотой Лотос ст,бел, п/сл, (Марьянские вина) 2</t>
  </si>
  <si>
    <t>Вино Изабелла ст,кр п/сл, с крышкой (Марьянские вина ) 1</t>
  </si>
  <si>
    <t>Вино Изабелла ст,кр п/сл, с крышкой (Марьянские вина) 2</t>
  </si>
  <si>
    <t>Вино Изабелла стол, кр, п/сл, (Марьянские вина) 1</t>
  </si>
  <si>
    <t>Вино Каберне ст, кр/сух, с крышкой (Марьянские вина) 2</t>
  </si>
  <si>
    <t>Вино Каберне ст,кр, п/сл, с крышкой (Марьянские вина) 1</t>
  </si>
  <si>
    <t>Вино Каберне ст,кр, п/сл, с крышкой (Марьянские вина) 2</t>
  </si>
  <si>
    <t>Вино Каберне стол,кр/сух,с крышкой (Марьянские вина) 1</t>
  </si>
  <si>
    <t>Вино Красный Лотос ст, кр, п/сл, (Марьянские вина) 1</t>
  </si>
  <si>
    <t>Вино Красный Лотос ст, кр, п/сл, (Марьянские вина) 2</t>
  </si>
  <si>
    <t>Вино Мускат бел ст,п/сл, с крышкой (Марьянские Вина) 1</t>
  </si>
  <si>
    <t>Вино Шардоне ст,бел, п/сл, с крыш, (Марьянские вина) 2</t>
  </si>
  <si>
    <t>Вино Шардоне ст,бел,п/сл, с крышкой (Марьянские вина) 1</t>
  </si>
  <si>
    <t>Вино Шардоне ст,бел/сух, с крышкой (Марьянские вина) 1</t>
  </si>
  <si>
    <t>Вино Шардоне ст,бел/сух, с крышкой (Марьянские вина) 2</t>
  </si>
  <si>
    <t>Вино "Вишневица" нат, красн/слад, виноградно-фруктовое 1</t>
  </si>
  <si>
    <t>Вино "Земфира" нат, красн, п/сл, ТЗ "Южное танго" 0,7</t>
  </si>
  <si>
    <t>Вино "Земфира" стол, красн, п/сл, ТЗ "Боспор" 0,7</t>
  </si>
  <si>
    <t>Вино "Изабелла" стол, красн, п/сл, ТЗ "Боспор" 0,7</t>
  </si>
  <si>
    <t>Вино "Изабелла" стол, красн, п/сл, ТЗ "Изумрудная Лоза" 12% 1</t>
  </si>
  <si>
    <t>Вино "Изабелла" стол, красн, п/сл, ТЗ "Южное Танго" 0,7</t>
  </si>
  <si>
    <t>Вино "Изабелла" стол, красн, п/сл, ТЗ "Южное Танго" 3</t>
  </si>
  <si>
    <t>Вино "Изумрудная Лоза" стол, бел, п/сл, ТЗ "Изумрудная Лоза" 12% 1</t>
  </si>
  <si>
    <t>Вино "Изумрудная Лоза" стол, красн, п/сл, ТЗ "Изумрудная Лоза" 12% 1</t>
  </si>
  <si>
    <t>Вино "Каберне" стол, красн, п/сл, ТЗ "Боспор" 0,7</t>
  </si>
  <si>
    <t>Вино "Каберне" стол, красн, п/сл, ТЗ "Южное Танго" 0,7</t>
  </si>
  <si>
    <t>Вино "Каберне" стол, красн, п/сл, ТЗ "Южное Танго" 3</t>
  </si>
  <si>
    <t>Вино "Лазарка Кадарка" стол, красн, п/сл, "ТМ LAZARKA" 9-11% (Болгария) 0,75</t>
  </si>
  <si>
    <t>Вино "Лазарка Мускат" стол, бел, п/сл, "ТМ LAZARKA" 9-11% (Болгария) 0,75</t>
  </si>
  <si>
    <t>Вино "Лидия" стол, роз, п/сл, ТЗ "Южное танго" 0,7</t>
  </si>
  <si>
    <t>Вино "Лидия" стол, роз, п/сл, ТЗ Боспор 0,7</t>
  </si>
  <si>
    <t>Вино "Мускат" стол, бел, п/сл, ТЗ "Южное танго" 0,7</t>
  </si>
  <si>
    <t>Вино "Сливовица" нат, бел/слад, виноград,-фруктовое 1</t>
  </si>
  <si>
    <t>Вино "Совиньон" стол бел, п/сл, ТЗ "Южное Танго" 0,7</t>
  </si>
  <si>
    <t>Вино "Совиньон" стол бел, п/сл, ТЗ "Южное Танго" 3</t>
  </si>
  <si>
    <t>Вино "Шардоне" стол, бел/сух, ТЗ "Боспор" 0,7</t>
  </si>
  <si>
    <t>Вино Арбатское стол, п/слад бел (ММВЗ) 0,7</t>
  </si>
  <si>
    <t>Вино Арбатское стол, п/слад красн (ММВЗ) 0,7</t>
  </si>
  <si>
    <t>Вино Арбатское стол, п/слад красн (ММВЗ) 1</t>
  </si>
  <si>
    <t>Вино Арбатское стол, п/слад, бел,  (ММВЗ) 1</t>
  </si>
  <si>
    <t>Вино Арбатское бел ,п/слад  (ММВЗ) 3</t>
  </si>
  <si>
    <t>Вино Испов, грешн, стол, п/слад белое (ММВЗ) 0,7</t>
  </si>
  <si>
    <t>Вино Испов, грешн, стол, п/слад красн (ММВЗ) 0,7</t>
  </si>
  <si>
    <t>Вино "Кагор 32 столовый ПРИМ" красн/слад *15 (Савона-Юг) 0,7</t>
  </si>
  <si>
    <t>Вино "Антико Виньето Каберне Венето" кр, сух, 0,75</t>
  </si>
  <si>
    <t>Вино "Антико Виньето Пино Гриджио" бел, сух, 0,75</t>
  </si>
  <si>
    <t>Вино "Дон Торосо" стол ,бел, п/сл, 0,75</t>
  </si>
  <si>
    <t>4607002224487/МОС/6</t>
  </si>
  <si>
    <t>КУБАНСКАЯ ЛОЗА</t>
  </si>
  <si>
    <t>4607136394230/МОС/12</t>
  </si>
  <si>
    <t>4607136394018/МОС/12</t>
  </si>
  <si>
    <t>4607136392250/МОС/8</t>
  </si>
  <si>
    <t>4607136392267/МОС/6</t>
  </si>
  <si>
    <t>4607136391789/МОС/8</t>
  </si>
  <si>
    <t>4607136391796/МОС/6</t>
  </si>
  <si>
    <t>4607136391574/МОС/6</t>
  </si>
  <si>
    <t>4607136391444/МОС/8</t>
  </si>
  <si>
    <t>4607136391895/МОС/8</t>
  </si>
  <si>
    <t>4607136391901/МОС/6</t>
  </si>
  <si>
    <t>4607136393301/МОС/8</t>
  </si>
  <si>
    <t>4607136391734/МОС/8</t>
  </si>
  <si>
    <t>4607136391741/МОС/6</t>
  </si>
  <si>
    <t>4607136394001/МОС/12</t>
  </si>
  <si>
    <t>4607136393936/МОС/12</t>
  </si>
  <si>
    <t>4607136393943/МОС/12</t>
  </si>
  <si>
    <t>4840635002521/МОС/12</t>
  </si>
  <si>
    <t>РОДНИК</t>
  </si>
  <si>
    <t>4606149000695/МОС/8</t>
  </si>
  <si>
    <t>4606149000756/МОС/9</t>
  </si>
  <si>
    <t>4606149000718/МОС/9</t>
  </si>
  <si>
    <t>4606149000688/МОС/8</t>
  </si>
  <si>
    <t>4606149000831/МОС/8</t>
  </si>
  <si>
    <t>4607142502575/МОС/24</t>
  </si>
  <si>
    <t>4607142502582/МОС/12</t>
  </si>
  <si>
    <t>4601033142727/МОС/20</t>
  </si>
  <si>
    <t>Водка "Казенка" 0.5</t>
  </si>
  <si>
    <t>4600632015517/МОС/12</t>
  </si>
  <si>
    <t>4600632006010/МОС/12</t>
  </si>
  <si>
    <t>Вино игр. "Мускат Янтарный" бел. п/сл. (Игр. Вина) 0.75</t>
  </si>
  <si>
    <t>Шамп. Росс. "Санктъ-Петербург" п/сл. (Игр. Вина) 0.75</t>
  </si>
  <si>
    <t>Шамп. Росс. "Санктъ-Петербург" п/сух. (Игр. Вина) 0.75</t>
  </si>
  <si>
    <t>Шамп. Росс. "Санктъ-Петербург" сух. (Игр. Вина) 0.75</t>
  </si>
  <si>
    <t>5900533003040/МОС/6</t>
  </si>
  <si>
    <t>5010852005080/МОС/12</t>
  </si>
  <si>
    <t>Коньяк рос."Золотая Выдержка" 4-лет.фляга (СВКЗ) 0.1</t>
  </si>
  <si>
    <t>Коньяк рос."Золотая Выдержка" 4-лет.фляга (СВКЗ) 0.25</t>
  </si>
  <si>
    <t>Коньяк рос."Золотая Выдержка"4-л. АКЦИЯ 1+0,1 (СВКЗ) 1.1</t>
  </si>
  <si>
    <t>Коньяк рос."Золотая Выдержка"4-л. ориг. (СВКЗ) 0.5</t>
  </si>
  <si>
    <t>Коньяк рос."Золотая Выдержка"4-л. ориг. (СВКЗ) 1</t>
  </si>
  <si>
    <t>Коньяк рос."Золотая Выдержка"4-л.ориг.сув.уп. (СВКЗ) 0.5</t>
  </si>
  <si>
    <t>Коньяк рос."Золотая Выдержка"4-л.фляга.сув.уп. (СВКЗ) 0.5</t>
  </si>
  <si>
    <t>Коньяк рос."Пять звездочек" фл. Зол.Выдержка (СВКЗ) 0.25</t>
  </si>
  <si>
    <t>Коньяк рос."Пять звездочек" фл.Зол. Выдержка (СВКЗ) 0.5</t>
  </si>
  <si>
    <t>Коньяк рос."Пять звездочек"Зол.Выдержка ориг.(СВКЗ) 0.5</t>
  </si>
  <si>
    <t>Коньяк рос."СТАРЕЙШИНА" 5-лет. сув.уп. (СВКЗ) 0.5</t>
  </si>
  <si>
    <t>Коньяк рос."СТАРЕЙШИНА" 5-лет.(СВКЗ) 0.25</t>
  </si>
  <si>
    <t>4607002224067/МОС/6</t>
  </si>
  <si>
    <t>Коньяк рос."СТАРЕЙШИНА" 5-лет.(СВКЗ) 0.5</t>
  </si>
  <si>
    <t>Коньяк рос."СТАРЕЙШИНА" КВ выдерж. 40% (СВКЗ) 0.5</t>
  </si>
  <si>
    <t>Коньяк рос."СТАРЕЙШИНА" КВ выдерж. 40% (СВКЗ) 0.7</t>
  </si>
  <si>
    <t>Коньяк рос."Фельдмаршал" 4-лет фл. (СВКЗ) 0.25</t>
  </si>
  <si>
    <t>Коньяк рос."Фельдмаршал" 4-лет фл. (СВКЗ) 0.5</t>
  </si>
  <si>
    <t>Коньяк Российский "Янтарный Классик" четырехлетний 0.5</t>
  </si>
  <si>
    <t>КОНЬЯКИ</t>
  </si>
  <si>
    <t>4840403000117/МОС/12</t>
  </si>
  <si>
    <t>4840403000124/МОС/12</t>
  </si>
  <si>
    <t>4603514004821/МОС/20</t>
  </si>
  <si>
    <t>Настойка горькая "Престиж Калина на коньяке" 35% (ЛАДОГА) 0.5</t>
  </si>
  <si>
    <t>4603514001431/МОС/12</t>
  </si>
  <si>
    <t>Водка Царская Оригинальная (ЛАДОГА) 0.75</t>
  </si>
  <si>
    <t>4607165730399/МОС/20</t>
  </si>
  <si>
    <t>4607165730412/МОС/15</t>
  </si>
  <si>
    <t>4607165730375/МОС/40</t>
  </si>
  <si>
    <t>ИТКУЛЬСКИЙ СПИРТЗАВОД</t>
  </si>
  <si>
    <t>4602726002908/МОС/6</t>
  </si>
  <si>
    <t>Водка "Мамонт" особая (MAMONT) 0.7</t>
  </si>
  <si>
    <t>4603514001806/МОС/20</t>
  </si>
  <si>
    <t>4603514005767/МОС/20</t>
  </si>
  <si>
    <t>4603514004845/МОС/20</t>
  </si>
  <si>
    <t>4603514005002/МОС/20</t>
  </si>
  <si>
    <t>4603514005231/МОС/20</t>
  </si>
  <si>
    <t>Ликер Куантро 40% (Франция) 1</t>
  </si>
  <si>
    <t>5011013500604/МОС/6</t>
  </si>
  <si>
    <t>5010677033916/МОС/15</t>
  </si>
  <si>
    <t>663191190/МОС/6</t>
  </si>
  <si>
    <t>663191176/МОС/1</t>
  </si>
  <si>
    <t>663191220/МОС/6</t>
  </si>
  <si>
    <t>75015611088/МОС/1</t>
  </si>
  <si>
    <t>75015611107/МОС/1</t>
  </si>
  <si>
    <t>75015611015/МОС/1</t>
  </si>
  <si>
    <t>75015616195/МОС/1</t>
  </si>
  <si>
    <t>75015612104/МОС/1</t>
  </si>
  <si>
    <t>75015612012/МОС/1</t>
  </si>
  <si>
    <t>4600632015524/МОС/12</t>
  </si>
  <si>
    <t>4600632043343/МОС/12</t>
  </si>
  <si>
    <t>4600632000124/МОС/12</t>
  </si>
  <si>
    <t>Вино игр. "Невское танго" красн. п/сл. (Игр. Вина) 0.75</t>
  </si>
  <si>
    <t>4600632000469/МОС/12</t>
  </si>
  <si>
    <t>Водка "Золотое Кольцо" 1</t>
  </si>
  <si>
    <t>4823021800512/МОС/10</t>
  </si>
  <si>
    <t>КОРНЕТ</t>
  </si>
  <si>
    <t>4603040003473/МОС/6</t>
  </si>
  <si>
    <t>5000267098418/МОС/12</t>
  </si>
  <si>
    <t>5000267107363/МОС/12</t>
  </si>
  <si>
    <t>6412700571737/МОС/12</t>
  </si>
  <si>
    <t>6412700571034/МОС/12</t>
  </si>
  <si>
    <t>ДЖИН</t>
  </si>
  <si>
    <t>5000289020404/МОС/24</t>
  </si>
  <si>
    <t>5000289020701/МОС/12</t>
  </si>
  <si>
    <t>4601775001467/МОС/24</t>
  </si>
  <si>
    <t>4820097890119/МОС/24</t>
  </si>
  <si>
    <t>4820097890140/МОС/24</t>
  </si>
  <si>
    <t>Вермут Мартини драй экстра 18% (Италия) 1</t>
  </si>
  <si>
    <t>5000267096575/МОС/12</t>
  </si>
  <si>
    <t>Водка Немирофф набор подароч. 0,1*5 шт (Немирофф) 0.5</t>
  </si>
  <si>
    <t>Вино "Вермут Белый Деласи" слад, аром, 14,9% (СВКЗ 1</t>
  </si>
  <si>
    <t>Вино "Вермут Красный Деласи" слад,аром,14,9% (СВКЗ 0,5</t>
  </si>
  <si>
    <t>4600587015754/МОС/6</t>
  </si>
  <si>
    <t>4600587015761/МОС/6</t>
  </si>
  <si>
    <t>4603040002834/МОС/6</t>
  </si>
  <si>
    <t>4602486000787/МОС/20</t>
  </si>
  <si>
    <t>4602486000749/МОС/12</t>
  </si>
  <si>
    <t>4602486000923/МОС/12</t>
  </si>
  <si>
    <t>Настойка гор. Житня с медом  (Немирофф) 0.7</t>
  </si>
  <si>
    <t>4823021802417/МОС/80</t>
  </si>
  <si>
    <t>Вино "Вермут Белый Деласи" слад, аром, 14,9% (СВКЗ 0,5</t>
  </si>
  <si>
    <t>3245990250203/МОС/12</t>
  </si>
  <si>
    <t>4601033070129/МОС/24</t>
  </si>
  <si>
    <t>4601033070013/МОС/20</t>
  </si>
  <si>
    <t>СОЮЗ -ВИКТАН</t>
  </si>
  <si>
    <t>5000267023625/МОС/12</t>
  </si>
  <si>
    <t>4601816000633/МОС/28</t>
  </si>
  <si>
    <t>4600632040281/МОС/12</t>
  </si>
  <si>
    <t>4600632042209/МОС/12</t>
  </si>
  <si>
    <t>4600632041998/МОС/12</t>
  </si>
  <si>
    <t>6412700561004/МОС/12</t>
  </si>
  <si>
    <t>Настойка клюквенная Финляндия Крэнберри 40% (Финляндия) 1</t>
  </si>
  <si>
    <t>Настойка клюквенная Финляндия Редберри 40% (Финляндия) 1</t>
  </si>
  <si>
    <t>Виски Грантс Фамили резерв (Шотландия) 0.5</t>
  </si>
  <si>
    <t>Виски Джек Дэниэлс 40% (США) 0.5</t>
  </si>
  <si>
    <t>Виски Джек Дэниэлс 40% (США) 0.75</t>
  </si>
  <si>
    <t>Виски Джонни Уокер (голуб.эт.) 40% (Великобритания) 0.75</t>
  </si>
  <si>
    <t>Виски Джонни Уокер (зелен.эт.) в п/у "Travel Park" с картой 43% (Великобритания)) 0.7</t>
  </si>
  <si>
    <t>Виски Джонни Уокер (золот.эт.) 40% (Ирландия) 0.75</t>
  </si>
  <si>
    <t>Виски Джонни Уокер (крас.эт.) 40% (Великобритания) 0.2</t>
  </si>
  <si>
    <t>Виски Джонни Уокер (крас.эт.) 40% (Великобритания) 0.375</t>
  </si>
  <si>
    <t>Виски Джонни Уокер (крас.эт.) 40% (Великобритания) 0.5</t>
  </si>
  <si>
    <t>Виски Джонни Уокер (крас.эт.) 40% (Великобритания) 0.75</t>
  </si>
  <si>
    <t>Виски Джонни Уокер (крас.эт.) 40% (Великобритания) 1</t>
  </si>
  <si>
    <t>Виски Джонни Уокер (крас.эт.) в мет.уп. (Великобритания) 0.75</t>
  </si>
  <si>
    <t>Виски Джонни Уокер (крас.эт.) в мет.уп. (Великобритания) 1</t>
  </si>
  <si>
    <t>Виски Джонни Уокер (крас.эт.) юбил. упак.40% (Великобритания) 0.75</t>
  </si>
  <si>
    <t>Виски Джонни Уокер (красн. эт) 40% (Ирландия) п/уп 4.5</t>
  </si>
  <si>
    <t>Виски Джонни Уокер (черн. эт) 43% (Великобритания) 4.5</t>
  </si>
  <si>
    <t>Виски Джонни Уокер (черн. эт.) п/у (Великобритания) 1</t>
  </si>
  <si>
    <t>Виски Джонни Уокер (черн.эт.) 43% (Великобритания) 0.05</t>
  </si>
  <si>
    <t>Виски Джонни Уокер (черн.эт.) 43% (Великобритания) 0.375</t>
  </si>
  <si>
    <t>Виски Джонни Уокер (черн.эт.) 43% (Великобритания) 0.5</t>
  </si>
  <si>
    <t>Виски Джонни Уокер (черн.эт.) 43% (Великобритания) 0.75</t>
  </si>
  <si>
    <t>Виски Джонни Уокер (черн.эт.) мет. упак.40% (Великобритания) 0.75</t>
  </si>
  <si>
    <t>Виски Джонни Уокер Пьюэ Молт 43% (зел. эт) *12шт (Ирландия) 0.7</t>
  </si>
  <si>
    <t>Виски Джонни Уокер Пьюэ Молт 43% (зел. эт) *6шт (Великобритания) 0.7</t>
  </si>
  <si>
    <t>Виски Дьюарс белая этикетка (США) 0.75</t>
  </si>
  <si>
    <t>Виски Дьюарс белая этикетка (Шотландия) 0.5</t>
  </si>
  <si>
    <t>Виски Дьюарс белая этикетка п/у 40%  (Шотландия) 0.75</t>
  </si>
  <si>
    <t>Виски Дьюарс Сп. Резерв. 12 лет п/уп.(США) 0.75</t>
  </si>
  <si>
    <t>Виски Дьюарс Сп. Резерв. 12 лет п/уп.(Шотландия) 0.5</t>
  </si>
  <si>
    <t>Виски Дьюарс Фаундерс Резерв. 18 лет п/уп.(Шотландия) 0.75</t>
  </si>
  <si>
    <t>Виски Скоттиш Колли (Шотландия) 0.2</t>
  </si>
  <si>
    <t>Виски Скоттиш Колли (Шотландия) 0.35</t>
  </si>
  <si>
    <t>Виски Скоттиш Колли (Шотландия) 0.5</t>
  </si>
  <si>
    <t>Виски Скоттиш Колли (Шотландия) 0.7</t>
  </si>
  <si>
    <t>Виски Скоттиш Колли (Шотландия) 4.5</t>
  </si>
  <si>
    <t>Виски Скоттиш Колли + 1 ст. (Шотландия) 0.5</t>
  </si>
  <si>
    <t>Виски Скоттиш Колли + 2 ст. (Шотландия) 0.7</t>
  </si>
  <si>
    <t>Виски Скоттиш Колли +4 ст.+ качели в п/уп (Шотландия) 4.5</t>
  </si>
  <si>
    <t>Виски Скоттиш Колли в п/у (Шотландия) 0.7</t>
  </si>
  <si>
    <t>Виски Скоттиш Колли в п/уп (Шотландия) 0.5</t>
  </si>
  <si>
    <t>Виски Тичерс Хайленд крим (Великобритания) 0.2</t>
  </si>
  <si>
    <t>Виски Тичерс Хайленд крим (Великобритания) 0.375</t>
  </si>
  <si>
    <t>Виски Тичерс Хайленд крим (Великобритания) 0.5</t>
  </si>
  <si>
    <t>Виски Тичерс Хайленд крим (Великобритания) 0.75</t>
  </si>
  <si>
    <t>Виски Тичерс Хайленд крим в п/у *12 (Великобритания) 0.5</t>
  </si>
  <si>
    <t>Виски Тичерс Хайленд крим в п/у *24 (Великобритания) 0.5</t>
  </si>
  <si>
    <t>Виски Уайт Хорс 40% (Великобритания) 0.35</t>
  </si>
  <si>
    <t>Виски Уайт Хорс 40% (Великобритания) 0.5</t>
  </si>
  <si>
    <t>Виски Уайт Хорс 40% в п/уп (Великобритания) 0.75</t>
  </si>
  <si>
    <t>Виски Фэймос Граус (Великобритания) 0.2</t>
  </si>
  <si>
    <t>Виски Фэймос Граус (Шотландия) 0.35</t>
  </si>
  <si>
    <t>Виски Фэймос Граус (Шотландия) 0.5</t>
  </si>
  <si>
    <t>Виски Фэймос Граус (Шотландия) 0.7</t>
  </si>
  <si>
    <t>Виски Фэймос Граус в п/у (Великобритания) 0.7</t>
  </si>
  <si>
    <t>Бренди Метакса 3*** (Греция) 0.7</t>
  </si>
  <si>
    <t>Бренди Метакса 3*** 38% (Греция) 0.35</t>
  </si>
  <si>
    <t>Бренди Метакса 5***** (Греция) 0.5</t>
  </si>
  <si>
    <t>Бренди Метакса 5***** 38% (Греция) 0.7</t>
  </si>
  <si>
    <t>Бренди Метакса 5***** в п/у (Греция) 0.7</t>
  </si>
  <si>
    <t>Бренди Метакса 7******* Амфора п/у 40% Греция) 0.7</t>
  </si>
  <si>
    <t>Коньяк Курвуазье ВС (Франция) 0.35</t>
  </si>
  <si>
    <t>Коньяк Курвуазье ВС (Франция) 0.7</t>
  </si>
  <si>
    <t>Коньяк Курвуазье ВС + 2 бок. (Франция) 0.7</t>
  </si>
  <si>
    <t>Коньяк Курвуазье ВС в п/у (Франция) 0.7</t>
  </si>
  <si>
    <t>Коньяк Курвуазье ВС фляга (Франция) 0.2</t>
  </si>
  <si>
    <t>Коньяк Курвуазье ВС фляга (Франция) 0.5</t>
  </si>
  <si>
    <t>Коньяк Курвуазье ВС фляга в п/у (Франция) 0.5</t>
  </si>
  <si>
    <t>Коньяк Курвуазье ВСОП (круглая) (Франция) 0.5</t>
  </si>
  <si>
    <t>Коньяк Курвуазье ВСОП (круглая) в п/у (Франция) 0.5</t>
  </si>
  <si>
    <t>Коньяк Курвуазье ВСОП (Франция) 0.35</t>
  </si>
  <si>
    <t>Коньяк Курвуазье ВСОП (Франция) 0.7</t>
  </si>
  <si>
    <t>Коньяк Курвуазье ВСОП в кожаной тубе (Франция) 0.7</t>
  </si>
  <si>
    <t>Коньяк Курвуазье ВСОП в п/у (Франция) 0.7</t>
  </si>
  <si>
    <t>Коньяк Курвуазье ВСОП в п/у фляга (Франция) 0.5</t>
  </si>
  <si>
    <t>Коньяк Курвуазье ВСОП МЕТ (Франция) 0.7</t>
  </si>
  <si>
    <t>4601728011826/МОС/12</t>
  </si>
  <si>
    <t>4601728011819/МОС/12</t>
  </si>
  <si>
    <t>Водка "Беленькая Золотая" фляга АВК РС 0.25</t>
  </si>
  <si>
    <t>4602486000794/МОС/12</t>
  </si>
  <si>
    <t>4602486000732/МОМ/20</t>
  </si>
  <si>
    <t>Водка "Беленькая" фляга АВК РС 0.25</t>
  </si>
  <si>
    <t>3049197210196/МОС/1</t>
  </si>
  <si>
    <t>4602486000862/МОС/12</t>
  </si>
  <si>
    <t>4607159660343/МОС/6</t>
  </si>
  <si>
    <t>Водка Флагман фляжка 0.25</t>
  </si>
  <si>
    <t>8414037007895/МОС/6</t>
  </si>
  <si>
    <t>8414037922938/МОС/6</t>
  </si>
  <si>
    <t>8414037922921/МОС/6</t>
  </si>
  <si>
    <t>4607002223015/МОС/12</t>
  </si>
  <si>
    <t>5000267024608/МОС/24</t>
  </si>
  <si>
    <t>5000267024400/МОС/24</t>
  </si>
  <si>
    <t>5000267024004/МОС/12</t>
  </si>
  <si>
    <t>4603514001332/МОС/12</t>
  </si>
  <si>
    <t>4603514001349/МОС/12</t>
  </si>
  <si>
    <t>4600632000230/МОС/12</t>
  </si>
  <si>
    <t>4600958003175/МОС/10</t>
  </si>
  <si>
    <t>8004160522305/МОС/1</t>
  </si>
  <si>
    <t>4601033003011/МОС/20</t>
  </si>
  <si>
    <t>4601033121012/МОС/20</t>
  </si>
  <si>
    <t>4601728011024/МОС/12</t>
  </si>
  <si>
    <t>5000267097428/МОС/6</t>
  </si>
  <si>
    <t>4600587015624/МОС/40</t>
  </si>
  <si>
    <t>4603040002544/МОС/6</t>
  </si>
  <si>
    <t>4602486000855/МОС/24</t>
  </si>
  <si>
    <t>3042280005970/МОС/12</t>
  </si>
  <si>
    <t>3024480004522/МОС/1</t>
  </si>
  <si>
    <t>3245990287407/МОС/12</t>
  </si>
  <si>
    <t>3245990250302/МОС/24</t>
  </si>
  <si>
    <t>4601088021268/МОС/28</t>
  </si>
  <si>
    <t>4601088023149/МОС/12</t>
  </si>
  <si>
    <t>4601088021039/МОС/28</t>
  </si>
  <si>
    <t>4601088023132/МОС/12</t>
  </si>
  <si>
    <t>9319020001616/МОС/12</t>
  </si>
  <si>
    <t>4601033137891/МОС/12</t>
  </si>
  <si>
    <t>4601816000541/МОС/20</t>
  </si>
  <si>
    <t>4601816000152/МОС/28</t>
  </si>
  <si>
    <t>4601816000145/МОС/20</t>
  </si>
  <si>
    <t>4601816001074/МОС/28</t>
  </si>
  <si>
    <t>4601816001067/МОС/20</t>
  </si>
  <si>
    <t>4601816000183/МОС/28</t>
  </si>
  <si>
    <t>ЭЛИТКА</t>
  </si>
  <si>
    <t>Виски Бурбон Джим Бим 4 года по 12 шт (США) 1</t>
  </si>
  <si>
    <t>4067700013019/МОС/6</t>
  </si>
  <si>
    <t>4840635001951/МОС/12</t>
  </si>
  <si>
    <t>4840635001890/МОС/12</t>
  </si>
  <si>
    <t>4600632042025/МОС/12</t>
  </si>
  <si>
    <t>6004442003401/МОС/6</t>
  </si>
  <si>
    <t>6004442003395/МОС/6</t>
  </si>
  <si>
    <t>5010327909943/МОС/1</t>
  </si>
  <si>
    <t>5010327909271/МОС/1</t>
  </si>
  <si>
    <t>5010327946405/МОС/1</t>
  </si>
  <si>
    <t>5010327908120/МОС/24</t>
  </si>
  <si>
    <t>ВИНЛЭНД</t>
  </si>
  <si>
    <t>9319020001609/МОС/12</t>
  </si>
  <si>
    <t>9319020001623/МОС/12</t>
  </si>
  <si>
    <t>4600076113589/МОС/16</t>
  </si>
  <si>
    <t>Водка "Столичная Stolichnaya" 0,5</t>
  </si>
  <si>
    <t>Водка "Столичная Stolichnaya" 0,75</t>
  </si>
  <si>
    <t>Водка "Столичная Stolichnaya" тубе 0,75</t>
  </si>
  <si>
    <t>КЕ-СО</t>
  </si>
  <si>
    <t>4603040003046/МОС/6</t>
  </si>
  <si>
    <t>4602486000916/МОС/24</t>
  </si>
  <si>
    <t>4680002180069/МОС/12</t>
  </si>
  <si>
    <t>4600076113404/МОС/16</t>
  </si>
  <si>
    <t>Водка "Старая Москва" 1</t>
  </si>
  <si>
    <t>5010314350000/МОС/24</t>
  </si>
  <si>
    <t>4823021800499/МОС/10</t>
  </si>
  <si>
    <t>4603040002599/МОС/6</t>
  </si>
  <si>
    <t>ФЛАГМАН</t>
  </si>
  <si>
    <t>4605079000034/МОС/20</t>
  </si>
  <si>
    <t>4605079000079/МОС/12</t>
  </si>
  <si>
    <t>4605079000010/МОС/12</t>
  </si>
  <si>
    <t>4600632042100/МОС/6</t>
  </si>
  <si>
    <t>РИСП ООО</t>
  </si>
  <si>
    <t>5011013500703/МОС/6</t>
  </si>
  <si>
    <t>5011013500642/МОС/6</t>
  </si>
  <si>
    <t>Водка Царская Золотая (ЛАДОГА) 1</t>
  </si>
  <si>
    <t>Водка Горилка особая по 12 шт (Немирофф) 1</t>
  </si>
  <si>
    <t>4823021804350/МОС/12</t>
  </si>
  <si>
    <t>Водка Украинская Березовая особая *12 (Немирофф) 1</t>
  </si>
  <si>
    <t>4600587000842/МОС/12</t>
  </si>
  <si>
    <t>4600587000101/МОС/12</t>
  </si>
  <si>
    <t>4601033005060/МОС/6</t>
  </si>
  <si>
    <t>4601033092015/МОС/20</t>
  </si>
  <si>
    <t>4601033085031/МОС/12</t>
  </si>
  <si>
    <t>Водка "Медаль" 1</t>
  </si>
  <si>
    <t>4601033005121/МОС/24</t>
  </si>
  <si>
    <t>4601033005053/МОС/12</t>
  </si>
  <si>
    <t>4601033138973/МОС/20</t>
  </si>
  <si>
    <t>4601033138980/МОС/12</t>
  </si>
  <si>
    <t>6922664079755/МОС/6</t>
  </si>
  <si>
    <t>ИМПЕРИАЛ ВИН</t>
  </si>
  <si>
    <t>Водка "Московская Moskovskaya osobaya" 0,5</t>
  </si>
  <si>
    <t>Водка "Московская Moskovskaya osobaya" 0,75</t>
  </si>
  <si>
    <t>5010327000091/МОС/24</t>
  </si>
  <si>
    <t>5010327207117/МОС/24</t>
  </si>
  <si>
    <t>4607083120012/МОС/12</t>
  </si>
  <si>
    <t>4600958003083/МОС/6</t>
  </si>
  <si>
    <t>4603514004265/МОС/12</t>
  </si>
  <si>
    <t>4603514001998/МОС/20</t>
  </si>
  <si>
    <t>Водка "Журавли" 40% 0.7</t>
  </si>
  <si>
    <t>Водка "Маруся" 40% 0.5</t>
  </si>
  <si>
    <t>Вино аром,"Вермут Монтелиано" бел/сл,16% (ЛАДОГА) 0,5</t>
  </si>
  <si>
    <t>4601033006111/МОС/96</t>
  </si>
  <si>
    <t>4601033006128/МОС/24</t>
  </si>
  <si>
    <t>4601420002276/МОС/20</t>
  </si>
  <si>
    <t>4601420002306/МОС/20</t>
  </si>
  <si>
    <t>5000299223031/МОС/12</t>
  </si>
  <si>
    <t>4600632042018/МОС/12</t>
  </si>
  <si>
    <t>4607002222421/МОС/6</t>
  </si>
  <si>
    <t>СТАВРОПОЛЬСКИЙ ВИНОКОНЬЯЧНЫЙ ЗАВОД</t>
  </si>
  <si>
    <t>4840635000138/МОС/6</t>
  </si>
  <si>
    <t>4840635001913/МОС/6</t>
  </si>
  <si>
    <t>4600893900980/МОС/12</t>
  </si>
  <si>
    <t>4600893900492/МОС/12</t>
  </si>
  <si>
    <t>4607027550011/МОС/12</t>
  </si>
  <si>
    <t>Текила Сауза Экстра Голд 40% (Мексика) 1</t>
  </si>
  <si>
    <t>8000040002509/МОС/12</t>
  </si>
  <si>
    <t>8000040000802/МОС/12</t>
  </si>
  <si>
    <t>4601033139345/МОС/6</t>
  </si>
  <si>
    <t>4607002223695/МОС/12</t>
  </si>
  <si>
    <t>4607002223671/МОС/10</t>
  </si>
  <si>
    <t>4607002222834/МОС/4</t>
  </si>
  <si>
    <t>4607002226841/МОС/4</t>
  </si>
  <si>
    <t>4607002222681/МОС/4</t>
  </si>
  <si>
    <t>4607002222827/МОС/4</t>
  </si>
  <si>
    <t>4607123920015/МОС/20</t>
  </si>
  <si>
    <t>3024480007141/МОС/24</t>
  </si>
  <si>
    <t>4601033007019/МОС/20</t>
  </si>
  <si>
    <t>4600446001805/МОС/12</t>
  </si>
  <si>
    <t>Водка Русский Стандарт ПЛАТИНУМ 1</t>
  </si>
  <si>
    <t>Водка Финляндия (Финляндия) 1</t>
  </si>
  <si>
    <t>4601033143144/МОС/20</t>
  </si>
  <si>
    <t>Водка "Классическая Путинка мягкая" 0.5</t>
  </si>
  <si>
    <t>Вино "Дон Торосо" стол ,бел, сух, 0,75</t>
  </si>
  <si>
    <t>Вино "Дон Торосо" стол ,кр, п/сл, 0,75</t>
  </si>
  <si>
    <t>Вино "Дон Торосо" стол ,кр, сух, 0,75</t>
  </si>
  <si>
    <t>Вино "Пончо Аргентино" стол, бел, п/сл, 1,5</t>
  </si>
  <si>
    <t>Вино "Пончо Аргентино" стол, кр, п/сл, 1,5</t>
  </si>
  <si>
    <t>Вино "GUSTO VINO" белое п/слад стол,10-12% 1</t>
  </si>
  <si>
    <t>Вино "GUSTO VINO" белое сух, стол,,10-12% 3</t>
  </si>
  <si>
    <t>Вино "GUSTO VINO" белое сух, стол, 9-11% 0,7</t>
  </si>
  <si>
    <t>6415600030960/МОС/24</t>
  </si>
  <si>
    <t>6413600094074/МОС/24</t>
  </si>
  <si>
    <t>64156000261116/МОС/2</t>
  </si>
  <si>
    <t>6415600511322/МОС/24</t>
  </si>
  <si>
    <t>6419800150695/МОС/24</t>
  </si>
  <si>
    <t>6419800150725/МОС/24</t>
  </si>
  <si>
    <t>5012136090805/МОС/12</t>
  </si>
  <si>
    <t>5012136011305/МОС/12</t>
  </si>
  <si>
    <t>Пиво "Карху" светл. пастер. банка 0,33 (Финляндия) 0.33</t>
  </si>
  <si>
    <t>Пиво "Карьяла" светл. не пастер. банка 0,33 (Финляндия) 0.33</t>
  </si>
  <si>
    <t>Пиво "Кофф" свет.пастер. банка 0,33 (Финляндия) 0.33</t>
  </si>
  <si>
    <t>Пиво "Кофф" свет.пастер. банка 0,5 (Финляндия) 0.5</t>
  </si>
  <si>
    <t>Пиво "Санделс" светл.не пастер. банка 0,5 (Финляндия) 0.5</t>
  </si>
  <si>
    <t>Пиво "Санделс" темное.не пастер. банка 0,5 (Финляндия) 0.5</t>
  </si>
  <si>
    <t>Сидр "Кингстон пресс" грушевый стекло (Великобритания) 0.66</t>
  </si>
  <si>
    <t>Сидр "Кингстон пресс" яблочный стекло (Великобритания) 0.66</t>
  </si>
  <si>
    <t>0.330</t>
  </si>
  <si>
    <t>0.660</t>
  </si>
  <si>
    <t>4602983002499/МОС/12</t>
  </si>
  <si>
    <t>4602983005223/МОС/12</t>
  </si>
  <si>
    <t>4602983002451/МОС/12</t>
  </si>
  <si>
    <t>4602983002512/МОС/12</t>
  </si>
  <si>
    <t>Напиток с/алк. газ."Девятка Блэк Сайд" 0.5</t>
  </si>
  <si>
    <t>Напиток с/алк. газ."Девятка вкус коньяк и миндаль" 0.5</t>
  </si>
  <si>
    <t>Напиток с/алк. газ."Девятка Голд Сайд" 0.5</t>
  </si>
  <si>
    <t>Напиток с/алк. газ."Девятка Ред Сайд" 0.5</t>
  </si>
  <si>
    <t>УТВЕРЖДАЮ</t>
  </si>
  <si>
    <t>Генеральный директор</t>
  </si>
  <si>
    <t>ЗАО "Директива"</t>
  </si>
  <si>
    <t>от 23 сентября 2010г.</t>
  </si>
  <si>
    <t>/_______________/Наглиашвили Х.О.</t>
  </si>
  <si>
    <t>3700569800277/МОС/6</t>
  </si>
  <si>
    <t>3030308103216/МОС/6</t>
  </si>
  <si>
    <t>3030308103230/МОС/6</t>
  </si>
  <si>
    <t>3030308103223/МОС/6</t>
  </si>
  <si>
    <t>Вино Кюве де Дюа ст. бел. п/слад. (Франция) 0.75</t>
  </si>
  <si>
    <t>Вино Кюве де Дюа ст. бел. сух. (Франция) 0.75</t>
  </si>
  <si>
    <t>Вино Кюве де Дюа ст. красн.сух. (Франция) 0.75</t>
  </si>
  <si>
    <t>Вино Кюве де Дюа ст. красн. п/слад. (Франция) 0.75</t>
  </si>
  <si>
    <t>4770677226633/МОС/6</t>
  </si>
  <si>
    <t>Вино Луиджи Боска брют Вино игр. 0,75</t>
  </si>
  <si>
    <t>ГАРРОНЕ</t>
  </si>
  <si>
    <t>ВЕЛИКОЕ СОБРАНИЕ</t>
  </si>
  <si>
    <t>4820024226219/МОС/20</t>
  </si>
  <si>
    <t>Водка "Украинка" 0,5 (Украина)</t>
  </si>
  <si>
    <t>Водка "Украинка традиционная" 0,5 (Украина)</t>
  </si>
  <si>
    <t>Водка "Флагман" 0.7</t>
  </si>
  <si>
    <t>4820024226226/МОС/20</t>
  </si>
  <si>
    <t>4605079001222/МОС/12</t>
  </si>
  <si>
    <t>5010852008463/МОС/12</t>
  </si>
  <si>
    <t>Скотч Бразерз Виски (Великобритания) 0,5</t>
  </si>
  <si>
    <t>4607146131610/МОС/12</t>
  </si>
  <si>
    <t>Водка особ Союз-Виктан "На берез. бруньках" 1</t>
  </si>
  <si>
    <t>ПРОШЯНСКИЙ КОНЬЯЧНЫЙ ЗАВОД</t>
  </si>
  <si>
    <t>4850001271444/МОС/12</t>
  </si>
  <si>
    <t>4850001272137/МОС/12</t>
  </si>
  <si>
    <t>Коньяк армянский "Манэ" Выдержда 5 лет (Армения) 0.5</t>
  </si>
  <si>
    <t>Коньяк армянский "Манэ" Выдержка 3 года (Армения) 0.5</t>
  </si>
  <si>
    <t>Арпинэ 3 года коньяк (Армения) 0,5</t>
  </si>
  <si>
    <t>Арпинэ 5 лет коньяк (Армения) 0,5</t>
  </si>
  <si>
    <t>7319040017072/МОС/12</t>
  </si>
  <si>
    <t>Водка Абсолют (Швеция) 0.5</t>
  </si>
  <si>
    <t>4850001274025/МОС/12</t>
  </si>
  <si>
    <t>4850001274056/МОС/12</t>
  </si>
  <si>
    <t>Портвейн 72 бел/сл. (Аполлонское) 0,7</t>
  </si>
  <si>
    <t>Портвейн 72 бел/сл. (Аполлонское ООО) 1,5</t>
  </si>
  <si>
    <t>Портвейн 777 бел/сл. (Аполлонское) 0,7</t>
  </si>
  <si>
    <t>4601162001445/МОС/15</t>
  </si>
  <si>
    <t>4601162002336/МОС/12</t>
  </si>
  <si>
    <t>4601162001438/МОС/15</t>
  </si>
  <si>
    <t>4600660000097/МОС/12</t>
  </si>
  <si>
    <t>Шампанское Российское сладкое ЧЕРНАЯ ЭТ.(РИСП) 0.75</t>
  </si>
  <si>
    <t>4600660000006/МОС/12</t>
  </si>
  <si>
    <t>Шампанское Российское сухое ЧЕРНАЯ ЭТ.(РИСП) 0.75</t>
  </si>
  <si>
    <t>8004160521100/МОС/1</t>
  </si>
  <si>
    <t>5010852005622/МОС/12</t>
  </si>
  <si>
    <t>Виски "Скотч Бразерз" 40% (Великобритания) 1</t>
  </si>
  <si>
    <t>3245991704910/МОС/6</t>
  </si>
  <si>
    <t>5010677014267/МОС/1</t>
  </si>
  <si>
    <t>8501110100014/МОС/12</t>
  </si>
  <si>
    <t>683899122574/МОС/12</t>
  </si>
  <si>
    <t>683899122130/МОС/12</t>
  </si>
  <si>
    <t>081753050207/МОС/6</t>
  </si>
  <si>
    <t>088110532053/МОС/6</t>
  </si>
  <si>
    <t>Водка "Казенка расторопша" 0.5</t>
  </si>
  <si>
    <t>4630004330023/МОС/20</t>
  </si>
  <si>
    <t>4630004330016/МОС/20</t>
  </si>
  <si>
    <t>4607165730306/МОС/20</t>
  </si>
  <si>
    <t>Водка "Старая марка кедровая" 0.5</t>
  </si>
  <si>
    <t>4607165730771/МОС/20</t>
  </si>
  <si>
    <t>Водка "Старая марка мягкая" 0.5</t>
  </si>
  <si>
    <t>4000269001370/МОС/6</t>
  </si>
  <si>
    <t>4601033143410/МОС/20</t>
  </si>
  <si>
    <t>Водка "Медаль кедровая" 0.5</t>
  </si>
  <si>
    <t>Водка "Медаль кедровая" 0.75</t>
  </si>
  <si>
    <t>Водка "Медаль" 0.25</t>
  </si>
  <si>
    <t>Водка "Медаль" 0.5</t>
  </si>
  <si>
    <t>Водка "Медаль" 0.75</t>
  </si>
  <si>
    <t>Водка "Завалинка" 0.25</t>
  </si>
  <si>
    <t>Водка "Завалинка" 0.5</t>
  </si>
  <si>
    <t>Водка "Золотое Кольцо" /гуала/ 0.5</t>
  </si>
  <si>
    <t>Водка "Золотое Кольцо" /гуала/ 0.7</t>
  </si>
  <si>
    <t>Водка "Золотое Кольцо" 0.25</t>
  </si>
  <si>
    <t>Водка "Золотое Кольцо" 1.75</t>
  </si>
  <si>
    <t>Водка "Кристальная" 0.5</t>
  </si>
  <si>
    <t>Водка "Кристальная" 0.7</t>
  </si>
  <si>
    <t>Водка "Посольская (Posolskaya)" 1.75</t>
  </si>
  <si>
    <t>Водка "Посольская (Рosolskaya)" 0.7</t>
  </si>
  <si>
    <t>Водка "Праздничная" 0.1</t>
  </si>
  <si>
    <t>Водка "Праздничная" 0.25</t>
  </si>
  <si>
    <t>Водка "Праздничная" 0.5</t>
  </si>
  <si>
    <t>Водка "Праздничная" 0.7</t>
  </si>
  <si>
    <t>Водка "Привет" 0.1</t>
  </si>
  <si>
    <t>Водка "Привет" 0.25</t>
  </si>
  <si>
    <t>Водка "Привет" 0.5</t>
  </si>
  <si>
    <t>Водка "Прозрачная" 0.5</t>
  </si>
  <si>
    <t>Водка "Прозрачная" 0.7</t>
  </si>
  <si>
    <t>Водка "Пшеничная Pshenichnaya" 0.25</t>
  </si>
  <si>
    <t>Водка "Пшеничная Pshenichnaya" 0.5</t>
  </si>
  <si>
    <t>4820003750247/МОС/12</t>
  </si>
  <si>
    <t>4820003350553/МОС/6</t>
  </si>
  <si>
    <t>Вино игристое "Артемовское" бел. п/слад. выдержанное (Украина) 0.75</t>
  </si>
  <si>
    <t>4820003350041/МОС/6</t>
  </si>
  <si>
    <t>Вино игристое "Артемовское" красн. п/сл. выдерж. (Украина) 0.75</t>
  </si>
  <si>
    <t>4820004061045/МОС/6</t>
  </si>
  <si>
    <t>Вино игристое "РЭД Гламур" красн. п/слад. корка (Украина) 0.75</t>
  </si>
  <si>
    <t>4820001290011/МОС/6</t>
  </si>
  <si>
    <t>Вино игристое "Шампанское  коллекционное "Новый Свет" бел. брют корка (Украина) 0.75</t>
  </si>
  <si>
    <t>4820003350409/МОС/6</t>
  </si>
  <si>
    <t>Вино игристое "Шампанское Коллекционное "Артемовское" бел. брют (Украина) 0.75</t>
  </si>
  <si>
    <t>4820003350164/МОС/6</t>
  </si>
  <si>
    <t>Вино игристое "Шампанское Коллекционное "Артемовское" бел. п/сух. (Украина) 0.75</t>
  </si>
  <si>
    <t>4820001290080/МОС/6</t>
  </si>
  <si>
    <t>Вино игристое "Шампанское коллекционное "Новый Свет" бел. п/сух корка (Украина) 0.75</t>
  </si>
  <si>
    <t>4820004061007/МОС/6</t>
  </si>
  <si>
    <t>Вино Мускатное Игристое "Мускат Гламур" бел/слад. корка (Украина) 0.75</t>
  </si>
  <si>
    <t>4820004061014/МОС/6</t>
  </si>
  <si>
    <t>Вино Мускатное Игристое "Мускат Гламур" роз/слад. корка (Украина) 0.75</t>
  </si>
  <si>
    <t>4606285001945/МОС/12</t>
  </si>
  <si>
    <t>4606285001853/МОС/6</t>
  </si>
  <si>
    <t>4606285001815/МОС/6</t>
  </si>
  <si>
    <t>4606285001822/МОС/6</t>
  </si>
  <si>
    <t>4606285000214/МОС/6</t>
  </si>
  <si>
    <t>4606285001846/МОС/6</t>
  </si>
  <si>
    <t>4606285001884/МОС/6</t>
  </si>
  <si>
    <t>4606285001952/МОС/12</t>
  </si>
  <si>
    <t>4606285001877/МОС/6</t>
  </si>
  <si>
    <t>4840113004283/МОС/12</t>
  </si>
  <si>
    <t>4600446004332/МОС/6</t>
  </si>
  <si>
    <t>5099873046050/МОС/12</t>
  </si>
  <si>
    <t>5000267109213/МОС/6</t>
  </si>
  <si>
    <t>5000267106946/МОС/12</t>
  </si>
  <si>
    <t>5000277001774/МОС/6</t>
  </si>
  <si>
    <t>3024480007455/МОС/12</t>
  </si>
  <si>
    <t>5011013100064/МОС/12</t>
  </si>
  <si>
    <t>5011013100064/МОС/6</t>
  </si>
  <si>
    <t>5011013100217/МОС/24</t>
  </si>
  <si>
    <t>5011013100170/МОС/12</t>
  </si>
  <si>
    <t>5011013100132/МОС/12</t>
  </si>
  <si>
    <t>5011013100118/МОС/12</t>
  </si>
  <si>
    <t>8001110016372/МОС/12</t>
  </si>
  <si>
    <t>8001110016303/МОС/12</t>
  </si>
  <si>
    <t>8001110011148/МОС/6</t>
  </si>
  <si>
    <t>4600587018823/МОС/12</t>
  </si>
  <si>
    <t>4600440001450/МОС/12</t>
  </si>
  <si>
    <t>8710625500305/МОС/6</t>
  </si>
  <si>
    <t>3376370084627/МОС/6</t>
  </si>
  <si>
    <t>3376370084726/МОС/6</t>
  </si>
  <si>
    <t>3376370084658/МОС/6</t>
  </si>
  <si>
    <t>Водка "Северная Федерация" Премиум кедровая 0.5</t>
  </si>
  <si>
    <t>4680002180809/МОС/20</t>
  </si>
  <si>
    <t>617768111758/МОС/12</t>
  </si>
  <si>
    <t>5010677015615/МОС/12</t>
  </si>
  <si>
    <t>ИЗБЕРБАШ</t>
  </si>
  <si>
    <t>4603514002704/МОС/9</t>
  </si>
  <si>
    <t>3024482150104/МОС/24</t>
  </si>
  <si>
    <t>3024480006342/МОС/12</t>
  </si>
  <si>
    <t>4601775002419/МОС/6</t>
  </si>
  <si>
    <t>4600440001429/МОС/12</t>
  </si>
  <si>
    <t>Водка Премиум особая п\у +3 рюмки  (Немирофф) 0.7</t>
  </si>
  <si>
    <t>Водка Премиум-Курант (Немирофф) 0.7</t>
  </si>
  <si>
    <t>Водка Украинская Березовая особая (Немирофф) 0.1</t>
  </si>
  <si>
    <t>Водка Украинская Березовая особая (Немирофф) 0.5</t>
  </si>
  <si>
    <t>4840635000633/МОС/6</t>
  </si>
  <si>
    <t>Кол,,
шт,
в упак</t>
  </si>
  <si>
    <t>Цена уп,,
руб,</t>
  </si>
  <si>
    <t>4601775001498/МОС/12</t>
  </si>
  <si>
    <t>5010677922036/МОС/24</t>
  </si>
  <si>
    <t>5010677925105/МОС/12</t>
  </si>
  <si>
    <t>4601897005510/МОС/6</t>
  </si>
  <si>
    <t>4601897005954/МОС/12</t>
  </si>
  <si>
    <t>Водка "ЭТАЛОН березовая" 0.5</t>
  </si>
  <si>
    <t>Водка "ЭТАЛОН кедр" 0.5</t>
  </si>
  <si>
    <t>Водка "ЭТАЛОН Кедр"+3 ст. Сув. наб. 0.49</t>
  </si>
  <si>
    <t>Водка "ЭТАЛОН" 0.5</t>
  </si>
  <si>
    <t>Водка "ЭТАЛОН" 0.75</t>
  </si>
  <si>
    <t>Водка "ЭТАЛОН" Эксклюзив (Exclusive) 0.5</t>
  </si>
  <si>
    <t>Водка "ЭТАЛОН"+3 ст. Сув. наб. 0.5</t>
  </si>
  <si>
    <t>Водка особая "ЭТАЛОН анисовая" 0.5</t>
  </si>
  <si>
    <t>Водка особая "ЭТАЛОН лимон" 0.5</t>
  </si>
  <si>
    <t>Водка особая "ЭТАЛОН Ржаная" 0.5</t>
  </si>
  <si>
    <t>Настойка горькая  "ЭТАЛОН перец" 40% 0.5</t>
  </si>
  <si>
    <t>4840403000513/МОС/6</t>
  </si>
  <si>
    <t>4600632041974/МОС/12</t>
  </si>
  <si>
    <t>4600632041981/МОС/12</t>
  </si>
  <si>
    <t>4600632015623/МОС/12</t>
  </si>
  <si>
    <t>4600632000100/МОС/12</t>
  </si>
  <si>
    <t>6412700572208/МОС/12</t>
  </si>
  <si>
    <t>6412700572000/МОС/12</t>
  </si>
  <si>
    <t>4823021801205/МОС/10</t>
  </si>
  <si>
    <t>4823021800833/МОС/80</t>
  </si>
  <si>
    <t>4823021800840/МОС/27</t>
  </si>
  <si>
    <t>4823021800871/МОС/18</t>
  </si>
  <si>
    <t>4823021800895/МОС/12</t>
  </si>
  <si>
    <t>4600587014160/МОС/12</t>
  </si>
  <si>
    <t>4603146000307/МОС/20</t>
  </si>
  <si>
    <t>5000277001101/МОС/12</t>
  </si>
  <si>
    <t>5000277002542/МОС/12</t>
  </si>
  <si>
    <t>Ликер Кампари Биттер /Аперитив/ 25% (Италия) 1</t>
  </si>
  <si>
    <t>4601420002269/МОС/20</t>
  </si>
  <si>
    <t>8414037009899/МОС/6</t>
  </si>
  <si>
    <t>4603040007310/МОС/6</t>
  </si>
  <si>
    <t>Водка Кедровица на кедровой живице 0,5</t>
  </si>
  <si>
    <t>Водка Кедровица на кедровой живице 0,7</t>
  </si>
  <si>
    <t>Настойка горькая "Перцовочка" фляга 35% (ЛАДОГА) 0.25</t>
  </si>
  <si>
    <t>4603514005484/МОС/30</t>
  </si>
  <si>
    <t>Аперитив "КАРЕЛИЯ" со вкусом брусники 20% 0,5</t>
  </si>
  <si>
    <t>4601033100031/МОС/12</t>
  </si>
  <si>
    <t>3391860000567/МОС/6</t>
  </si>
  <si>
    <t>4607002220069/МОС/10</t>
  </si>
  <si>
    <t>4601897005404/МОС/12</t>
  </si>
  <si>
    <t>4601897005374/МОС/12</t>
  </si>
  <si>
    <t>4601897002793/МОС/6</t>
  </si>
  <si>
    <t>4601033140914/МОС/12</t>
  </si>
  <si>
    <t>4601033141805/МОС/12</t>
  </si>
  <si>
    <t>4601728011864/МОС/9</t>
  </si>
  <si>
    <t>4601775001504/МОС/12</t>
  </si>
  <si>
    <t>4600446000310/МОС/12</t>
  </si>
  <si>
    <t>4600446001782/МОС/12</t>
  </si>
  <si>
    <t>4607002223626/МОС/35</t>
  </si>
  <si>
    <t>4603514002193/МОС/20</t>
  </si>
  <si>
    <t>Штрих код</t>
  </si>
  <si>
    <t>Наименование</t>
  </si>
  <si>
    <t>Водка Украинская Березовая особая (Немирофф) 0.7</t>
  </si>
  <si>
    <t>Настойка гор. Горилка особая 38% ЛАЙТ (Немирофф) 0.5</t>
  </si>
  <si>
    <t>Настойка гор. Горилка особая 38% ЛАЙТ (Немирофф) 0.7</t>
  </si>
  <si>
    <t>Настойка гор. Житня с медом  (Немирофф) 0.5</t>
  </si>
  <si>
    <t>Водка "Беленькая Люкс" фляга 0.25</t>
  </si>
  <si>
    <t>4602486001562/МОС/20</t>
  </si>
  <si>
    <t>8000942085051/МОС/6</t>
  </si>
  <si>
    <t>4607089523787/МОС/6</t>
  </si>
  <si>
    <t>4601033009068/МОС/6</t>
  </si>
  <si>
    <t>4607002223572/МОС/10</t>
  </si>
  <si>
    <t>4607002220960/МОС/6</t>
  </si>
  <si>
    <t>5010327200057/МОС/1</t>
  </si>
  <si>
    <t>3253781010028/МОС/6</t>
  </si>
  <si>
    <t>5000265090049/МОС/12</t>
  </si>
  <si>
    <t>4600632043299/МОС/12</t>
  </si>
  <si>
    <t>4601897004445/МОС/6</t>
  </si>
  <si>
    <t>4607002223602/МОС/12</t>
  </si>
  <si>
    <t>4680002180175/МОС/20</t>
  </si>
  <si>
    <t>4680002180014/МОС/12</t>
  </si>
  <si>
    <t>4605521319974/МОС/6</t>
  </si>
  <si>
    <t>Водка ЯТЬ 1</t>
  </si>
  <si>
    <t>4680002180052/МОС/12</t>
  </si>
  <si>
    <t>Виски Фэймос Граус (Шотландия) 1</t>
  </si>
  <si>
    <t>ВОДКИ</t>
  </si>
  <si>
    <t>3049197110083/МОС/1</t>
  </si>
  <si>
    <t>3049197110076/МОС/1</t>
  </si>
  <si>
    <t>3049197110076/МОС/</t>
  </si>
  <si>
    <t>3253781010059/МОС/1</t>
  </si>
  <si>
    <t>4600632000513/МОС/12</t>
  </si>
  <si>
    <t>Напиток с/а газ."Коктейль с коньяком и вкусом миндаля" (Черный Русский) 0.33</t>
  </si>
  <si>
    <t>Напиток с/а газ."Коктейль с коньяком и вкусом миндаля" (Черный Русский) 0.5</t>
  </si>
  <si>
    <t>5010093288006/МОС/48</t>
  </si>
  <si>
    <t>5010093271008/МОС/24</t>
  </si>
  <si>
    <t>5010093266004/МОС/24</t>
  </si>
  <si>
    <t>5010093226008/МОС/12</t>
  </si>
  <si>
    <t>5010093266028/МОС/12</t>
  </si>
  <si>
    <t>5010093266028/МОС/24</t>
  </si>
  <si>
    <t>ГЛАВСПИРТТРЕСТ</t>
  </si>
  <si>
    <t>6412700572703/МОС/12</t>
  </si>
  <si>
    <t>3049197110144/МОС/1</t>
  </si>
  <si>
    <t>3049197210554/МОС/1</t>
  </si>
  <si>
    <t>КОКТЕЙЛИ</t>
  </si>
  <si>
    <t>4603146000192/МОС/21</t>
  </si>
  <si>
    <t>Настойка слад. "Лапландия брусничная" 21% (Вереск) 0.5</t>
  </si>
  <si>
    <t>Настойка слад. "Лапландия клюквенная" 21% (Вереск) 0.5</t>
  </si>
  <si>
    <t>Настойка слад. "Смородиновая-Вереск" 21% (Вереск) 0.5</t>
  </si>
  <si>
    <t>4603514005842/МОС/20</t>
  </si>
  <si>
    <t>Вино аром,"Вермут Монтелиано" бел/сл,16% (ЛАДОГА) 1</t>
  </si>
  <si>
    <t>Вино аром,"Вермут Монтелиано" кр/сл, 16% (ЛАДОГА) 1</t>
  </si>
  <si>
    <t>4600520902523/МОС/12</t>
  </si>
  <si>
    <t>4600520902721/МОС/6</t>
  </si>
  <si>
    <t>Джин "Галоуэй" Galoway 40% (Вереск) 0.7</t>
  </si>
  <si>
    <t xml:space="preserve"> </t>
  </si>
  <si>
    <t>3245990995500/МОС/24</t>
  </si>
  <si>
    <t>3245990062417/МОС/24</t>
  </si>
  <si>
    <t>3245990969419/МОС/12</t>
  </si>
  <si>
    <t>3245990987611/МОС/12</t>
  </si>
  <si>
    <t>3245990001218/МОС/12</t>
  </si>
  <si>
    <t>4600632015784/МОС/12</t>
  </si>
  <si>
    <t>АБСЕНТ</t>
  </si>
  <si>
    <t>6922664079762/МОС/6</t>
  </si>
  <si>
    <t>ВИНОГРАДНЫЕ ВИНА</t>
  </si>
  <si>
    <t>4600632015814/МОС/12</t>
  </si>
  <si>
    <t>4600632030060/МОС/12</t>
  </si>
  <si>
    <t>Шампанское Российское п/сл. (Игр. Вина) 0.75</t>
  </si>
  <si>
    <t>4840635000992/МОС/15</t>
  </si>
  <si>
    <t>4840635000398/МОС/6</t>
  </si>
  <si>
    <t>4840635001937/МОС/6</t>
  </si>
  <si>
    <t>4840635000916/МОС/6</t>
  </si>
  <si>
    <t>4840635001951/МОС/6</t>
  </si>
  <si>
    <t>4840635000619/МОС/6</t>
  </si>
  <si>
    <t>Винный напиток крепкий Самогон Косогоров №5 0,7</t>
  </si>
  <si>
    <t>4607002220120/МОС/35</t>
  </si>
  <si>
    <t>4607002220823/МОС/12</t>
  </si>
  <si>
    <t>ШАТО ВАРТЕЛИ</t>
  </si>
  <si>
    <t>4840635001869/МОС/12</t>
  </si>
  <si>
    <t>4607002223770/МОС/35</t>
  </si>
  <si>
    <t>4603146000161/МОС/21</t>
  </si>
  <si>
    <t>Водка "Праздничная" 1</t>
  </si>
  <si>
    <t>5000267015200/МОС/48</t>
  </si>
  <si>
    <t>5000267014609/МОС/24</t>
  </si>
  <si>
    <t>5000267014401/МОС/24</t>
  </si>
  <si>
    <t>5000267014074/МОС/12</t>
  </si>
  <si>
    <t>5000267013602/МОС/12</t>
  </si>
  <si>
    <t>5000267011202/МОС/1</t>
  </si>
  <si>
    <t>4600587016096/МОС/12</t>
  </si>
  <si>
    <t>4607023753768/МОС/24</t>
  </si>
  <si>
    <t>4603040002971/МОС/6</t>
  </si>
  <si>
    <t>4603146000239/МОС/20</t>
  </si>
  <si>
    <t>5010327208107/МОС/24</t>
  </si>
  <si>
    <t>Вермут Мартини бьянко 15% (Италия) 1</t>
  </si>
  <si>
    <t>Вермут Мартини розато 15% (Италия) 1</t>
  </si>
  <si>
    <t>8000570435402/МОС/12</t>
  </si>
  <si>
    <t>8000570283607/МОС/12</t>
  </si>
  <si>
    <t>Водка Горилка особая (Немирофф) 0.1</t>
  </si>
  <si>
    <t>Водка Горилка особая (Немирофф) 0.37</t>
  </si>
  <si>
    <t>Водка Горилка особая (Немирофф) 0.5</t>
  </si>
  <si>
    <t>4603514004425/МОС/20</t>
  </si>
  <si>
    <t>4603040007006/МОС/6</t>
  </si>
  <si>
    <t>4603040003442/МОС/6</t>
  </si>
  <si>
    <t>4603040002780/МОС/6</t>
  </si>
  <si>
    <t>4600446000860/МОС/50</t>
  </si>
  <si>
    <t>4600446000952/МОС/50</t>
  </si>
  <si>
    <t>4607159660411/МОС/6</t>
  </si>
  <si>
    <t>4607159660374/МОС/6</t>
  </si>
  <si>
    <t>4603146000178/МОС/21</t>
  </si>
  <si>
    <t>4603514000755/МОС/20</t>
  </si>
  <si>
    <t>8000040002608/МОС/12</t>
  </si>
  <si>
    <t>4603146000253/МОС/20</t>
  </si>
  <si>
    <t>8000570004240/МОС/12</t>
  </si>
  <si>
    <t>5010677942003/МОС/24</t>
  </si>
  <si>
    <t>4603040003541/МОС/15</t>
  </si>
  <si>
    <t>4603040002667/МОС/12</t>
  </si>
  <si>
    <t>4603040007969/МОС/6</t>
  </si>
  <si>
    <t>Виски Грантс Фамили резерв  (Шотландия) 1</t>
  </si>
  <si>
    <t>5099873045367/МОС/12</t>
  </si>
  <si>
    <t>Виски Джек Дэниэлс 40% (США) 1</t>
  </si>
  <si>
    <t>5000267103860/МОС/</t>
  </si>
  <si>
    <t>Виски Уайт Хорс 40% в п/уп (Великобритания) 1</t>
  </si>
  <si>
    <t>4601033003127/МОС/24</t>
  </si>
  <si>
    <t>Российское Шампанское брют корка (МКШВ) 0.75</t>
  </si>
  <si>
    <t>4600346020302/МОС/12</t>
  </si>
  <si>
    <t>Российское Шампанское п/сл (МКШВ) 0.75</t>
  </si>
  <si>
    <t>4600346020609/МОС/12</t>
  </si>
  <si>
    <t>МКШВ</t>
  </si>
  <si>
    <t>КИН (МОСКОВСКИЙ)</t>
  </si>
  <si>
    <t>4601775001344/МОС/12</t>
  </si>
  <si>
    <t>4603040002704/МОС/6</t>
  </si>
  <si>
    <t>4823021804411/МОС/80</t>
  </si>
  <si>
    <t>4823021804299/МОС/18</t>
  </si>
  <si>
    <t>4600446000884/МОС/6</t>
  </si>
  <si>
    <t>4600446000976/МОС/25</t>
  </si>
  <si>
    <t>4600446000983/МОС/6</t>
  </si>
  <si>
    <t>4601728011598/МОС/30</t>
  </si>
  <si>
    <t>4601728011079/МОС/12</t>
  </si>
  <si>
    <t>Водка "Пять Озер" 1</t>
  </si>
  <si>
    <t>4600587014580/МОС/12</t>
  </si>
  <si>
    <t>Шампанское Росс. "Светское" п/сл. (Игр. Вина) 0.75</t>
  </si>
  <si>
    <t>4601420002313/МОС/20</t>
  </si>
  <si>
    <t>4601420002290/МОС/20</t>
  </si>
  <si>
    <t>4601420002320/МОС/20</t>
  </si>
  <si>
    <t>4750021101281/МОС/12</t>
  </si>
  <si>
    <t>Бальзам Рижский (Латвия) 0.5</t>
  </si>
  <si>
    <t>4750021101380/МОС/12</t>
  </si>
  <si>
    <t>Бальзам Рижский (Латвия) 0.7</t>
  </si>
  <si>
    <t>4601088022036/МОС/15</t>
  </si>
  <si>
    <t>4601088021411/МОС/15</t>
  </si>
  <si>
    <t>4600076113114/МОС/16</t>
  </si>
  <si>
    <t>4600076000315/МОС/20</t>
  </si>
  <si>
    <t>4600076115071/МОС/16</t>
  </si>
  <si>
    <t>4600076115095/МОС/20</t>
  </si>
  <si>
    <t>4600632015401/МОС/1</t>
  </si>
  <si>
    <t>3245990255215/МОС/12</t>
  </si>
  <si>
    <t>Бальзам Рижский (Латвия) п/уп. 0.5</t>
  </si>
  <si>
    <t>Бальзам Рижский (Латвия) п/уп. 0.7</t>
  </si>
  <si>
    <t>4601728011802/МОС/12</t>
  </si>
  <si>
    <t>4603400000234/МОС/12</t>
  </si>
  <si>
    <t>4603514004906/МОС/20</t>
  </si>
  <si>
    <t>Настойка горькая "Престиж Перцовочка Мягкая" 35% (ЛАДОГА) 0.5</t>
  </si>
  <si>
    <t>Вино "Вермут Красный Деласи" слад,аром,14,9% (СВКЗ 1</t>
  </si>
  <si>
    <t>Бальзам Фанагория (Фанагория) 0,25</t>
  </si>
  <si>
    <t>Бальзам Фанагория (Фанагория) 0,5</t>
  </si>
  <si>
    <t>4601033139246/МОС/12</t>
  </si>
  <si>
    <t>4823021804114/МОС/8</t>
  </si>
  <si>
    <t>4823021802189/МОС/6</t>
  </si>
  <si>
    <t>4607002223039/МОС/12</t>
  </si>
  <si>
    <t>4607002223022/МОС/12</t>
  </si>
  <si>
    <t>3760067961399/МОС/6</t>
  </si>
  <si>
    <t>4600893900843/МОС/12</t>
  </si>
  <si>
    <t>Настойка Клюква на коньяке 21% (Немирофф) 0.5</t>
  </si>
  <si>
    <t>4601728011888/МОС/6</t>
  </si>
  <si>
    <t>Бальзам Рижский (Латвия) п/уп. 0.2</t>
  </si>
  <si>
    <t>4750021101748/МОС/20</t>
  </si>
  <si>
    <t>Бальзам Рижский (Латвия) п/уп. 0.35</t>
  </si>
  <si>
    <t>4750021101243/МОС/12</t>
  </si>
  <si>
    <t>Настойка Брусника на коньяке (КИН) 0,5</t>
  </si>
  <si>
    <t>Настойка Клюква на коньяке (КиН) 0,5</t>
  </si>
  <si>
    <t>Настойка Рябина на Коньяке (КиН) 0,5</t>
  </si>
  <si>
    <t>Настойка Рябиновая на коньяке (КиН) 0,5</t>
  </si>
  <si>
    <t>Настойка Черноплодка на коньяке (КИН) 0,5</t>
  </si>
  <si>
    <t>4680002180182/МОС/20</t>
  </si>
  <si>
    <t>ПРАСКОВЕЙСКОЕ</t>
  </si>
  <si>
    <t>4603400000135/МОС/12</t>
  </si>
  <si>
    <t>МАРТИНИ</t>
  </si>
  <si>
    <t>5010677013116/МОС/24</t>
  </si>
  <si>
    <t>4600440000064/МОС/12</t>
  </si>
  <si>
    <t>5010327000046/МОС/12</t>
  </si>
  <si>
    <t>5010327000039/МОС/12</t>
  </si>
  <si>
    <t>5010677015738/МОС/12</t>
  </si>
  <si>
    <t>5010677023917/МОС/15</t>
  </si>
  <si>
    <t>4600587018229/МОС/12</t>
  </si>
  <si>
    <t>4600587015082/МОС/24</t>
  </si>
  <si>
    <t>4600587016102/МОС/12</t>
  </si>
  <si>
    <t>4600587016058/МОС/30</t>
  </si>
  <si>
    <t>4605654000909/МОС/12</t>
  </si>
  <si>
    <t>Коньяк Хеннесси ВС в п/уп (Франция) 1</t>
  </si>
  <si>
    <t>ФАНАГОРИЯ</t>
  </si>
  <si>
    <t>4607123920039/МОС/20</t>
  </si>
  <si>
    <t>4607123920060/МОС/20</t>
  </si>
  <si>
    <t>4601897004469/МОС/6</t>
  </si>
  <si>
    <t>4601033137808/МОС/6</t>
  </si>
  <si>
    <t>3035542011365/МОС/12</t>
  </si>
  <si>
    <t>3035542004206/МОС/6</t>
  </si>
  <si>
    <t>3035542001908/МОС/12</t>
  </si>
  <si>
    <t>4600076000353/МОС/20</t>
  </si>
  <si>
    <t>4600076000117/МОС/16</t>
  </si>
  <si>
    <t>4600076000339/МОС/20</t>
  </si>
  <si>
    <t>4840635001913/МОС/12</t>
  </si>
  <si>
    <t>4840635001876/МОС/12</t>
  </si>
  <si>
    <t>4840635001920/МОС/12</t>
  </si>
  <si>
    <t>4600587018755/МОС/1</t>
  </si>
  <si>
    <t>Водка "Путинка Классическая" 0,25</t>
  </si>
  <si>
    <t>Водка "Путинка Классическая" 0,5</t>
  </si>
  <si>
    <t>Водка "Путинка Классическая" 0,7</t>
  </si>
  <si>
    <t>4600893903585/МОС/20</t>
  </si>
  <si>
    <t>4823021800352/МОС/80</t>
  </si>
  <si>
    <t>4823021802264/МОС/24</t>
  </si>
  <si>
    <t>4823021800383/МОС/18</t>
  </si>
  <si>
    <t>5000265001090/МОС/24</t>
  </si>
  <si>
    <t>4601033141089/МОС/20</t>
  </si>
  <si>
    <t>4601033137792/МОС/12</t>
  </si>
  <si>
    <t>4601033138904/МОС/24</t>
  </si>
  <si>
    <t>4601033137785/МОС/20</t>
  </si>
  <si>
    <t>4607002221660/МОС/6</t>
  </si>
  <si>
    <t>Настойка горькая "ЭТАЛОН кедр" 0.49</t>
  </si>
  <si>
    <t>Настойка горькая "ЭТАЛОН кедр" 0.74</t>
  </si>
  <si>
    <t>Настойка сладкая "ЭТАЛОН клюква" 18% 0.5</t>
  </si>
  <si>
    <t>4600520900734/МОС/12</t>
  </si>
  <si>
    <t>4600520901212/МОС/20</t>
  </si>
  <si>
    <t>4600520500088/МОС/20</t>
  </si>
  <si>
    <t>4600520901038/МОС/20</t>
  </si>
  <si>
    <t>4600520901014/МОС/20</t>
  </si>
  <si>
    <t>4600520500026/МОС/20</t>
  </si>
  <si>
    <t>4680002180021/МОС/12</t>
  </si>
  <si>
    <t>3049197210233/МОС/1</t>
  </si>
  <si>
    <t>3253781021338/МОС/12</t>
  </si>
  <si>
    <t>4601420001767/МОС/20</t>
  </si>
  <si>
    <t>4601420001743/МОС/20</t>
  </si>
  <si>
    <t>4600632015081/МОС/1</t>
  </si>
  <si>
    <t>4840403001282/МОС/4</t>
  </si>
  <si>
    <t>4603040005804/МОС/6</t>
  </si>
  <si>
    <t>4823021800871/МОС/1</t>
  </si>
  <si>
    <t>4601033138836/МОС/12</t>
  </si>
  <si>
    <t>4600587014719/МОС/12</t>
  </si>
  <si>
    <t>5010196091596/МОС/12</t>
  </si>
  <si>
    <t>4840635000893/МОС/6</t>
  </si>
  <si>
    <t>4840635001654/МОС/6</t>
  </si>
  <si>
    <t>4840635000923/МОС/6</t>
  </si>
  <si>
    <t>4840635000145/МОС/6</t>
  </si>
  <si>
    <t>ВИСКИ</t>
  </si>
  <si>
    <t>080686002499/МОС/12</t>
  </si>
  <si>
    <t>4607002221707/МОС/6</t>
  </si>
  <si>
    <t>4607002222919/МОС/12</t>
  </si>
  <si>
    <t>4600587018243/МОС/12</t>
  </si>
  <si>
    <t>4607009152974/МОС/12</t>
  </si>
  <si>
    <t>4603146000277/МОС/20</t>
  </si>
  <si>
    <t>Текила Сауза Бланко 40% (Мексика) 1</t>
  </si>
  <si>
    <t>5202795030704/МОС/12</t>
  </si>
  <si>
    <t>4009367220805/МОС/12</t>
  </si>
  <si>
    <t>4602486001722/МОС/30</t>
  </si>
  <si>
    <t>4602486001739/МОС/20</t>
  </si>
  <si>
    <t>4600632043138/МОС/12</t>
  </si>
  <si>
    <t>4600632040267/МОС/12</t>
  </si>
  <si>
    <t>4600632040328/МОС/12</t>
  </si>
  <si>
    <t>4600632015807/МОС/12</t>
  </si>
  <si>
    <t>4607002221721/МОС/6</t>
  </si>
  <si>
    <t>4600632015630/МОС/12</t>
  </si>
  <si>
    <t>5010677912020/МОС/24</t>
  </si>
  <si>
    <t>4603514002407/МОС/12</t>
  </si>
  <si>
    <t>4600440001085/МОС/12</t>
  </si>
  <si>
    <t>5099873045657/МОС/12</t>
  </si>
  <si>
    <t>4600632000957/МОС/12</t>
  </si>
  <si>
    <t>4603514000953/МОС/20</t>
  </si>
  <si>
    <t>4601033137822/МОС/12</t>
  </si>
  <si>
    <t>4601033137839/МОС/12</t>
  </si>
  <si>
    <t>4601033138812/МОС/20</t>
  </si>
  <si>
    <t>4601033138829/МОС/20</t>
  </si>
  <si>
    <t>4601033138805/МОС/20</t>
  </si>
  <si>
    <t>4601033138799/МОС/20</t>
  </si>
  <si>
    <t>4601033000119/МОС/20</t>
  </si>
  <si>
    <t>4601033000133/МОС/20</t>
  </si>
  <si>
    <t>4601033000102/МОС/20</t>
  </si>
  <si>
    <t>4601033139215/МОС/20</t>
  </si>
  <si>
    <t>4603040007976/МОС/6</t>
  </si>
  <si>
    <t>4603400000036/МОС/12</t>
  </si>
  <si>
    <t>Водка Русский Стандарт в п/у 1</t>
  </si>
  <si>
    <t>4840635000626/МОС/6</t>
  </si>
  <si>
    <t>4840403000506/МОС/6</t>
  </si>
  <si>
    <t>РАЙСКАЯ ЛОЗА</t>
  </si>
  <si>
    <t>Настойка слад. "Клюквенная" 20% (Вереск) 0.5</t>
  </si>
  <si>
    <t>4840635000954/МОС/6</t>
  </si>
  <si>
    <t>4601816000527/МОС/20</t>
  </si>
  <si>
    <t>4603040002841/МОС/6</t>
  </si>
  <si>
    <t>БАЛЬЗАМЫ</t>
  </si>
  <si>
    <t>4750021101984/МОС/24</t>
  </si>
  <si>
    <t>Бальзам Рижский (Латвия) 0.2</t>
  </si>
  <si>
    <t>4750021101786/МОС/20</t>
  </si>
  <si>
    <t>Бальзам Рижский (Латвия) 0.35</t>
  </si>
  <si>
    <t>ПОРТВЕЙНЫ</t>
  </si>
  <si>
    <t>ВЕДА</t>
  </si>
  <si>
    <t>Водка Веда 0.5</t>
  </si>
  <si>
    <t>Водка Веда 0.75</t>
  </si>
  <si>
    <t>Водка Веда Черный Лед 0.5</t>
  </si>
  <si>
    <t>Водка Веда Черный Лед 0.75</t>
  </si>
  <si>
    <t>4620000770015/МОС/12</t>
  </si>
  <si>
    <t>4620000770039/МОС/12</t>
  </si>
  <si>
    <t>4620000770091/МОС/12</t>
  </si>
  <si>
    <t>4620000770114/МОС/12</t>
  </si>
  <si>
    <t>4840635002521/МОС/6</t>
  </si>
  <si>
    <t>4840635002668/МОС/12</t>
  </si>
  <si>
    <t>4840635002675/МОС/12</t>
  </si>
  <si>
    <t>4840635002699/МОС/12</t>
  </si>
  <si>
    <t>4840635002712/МОС/12</t>
  </si>
  <si>
    <t>4601158013780/МОС/12</t>
  </si>
  <si>
    <t>Напиток с/а газ. "Пиноколада" 6,9% (Бородино) стекло 0.33</t>
  </si>
  <si>
    <t>4601158010222/МОС/24</t>
  </si>
  <si>
    <t>Напиток с/а газ. "ХХL Лимонный-плюс" 8,9% (Бородино) 0.5</t>
  </si>
  <si>
    <t>4601158014398/МОС/6</t>
  </si>
  <si>
    <t>Напиток с/а газ. "Черчиль" со вкусом джина и тоника 9% (Бородино) 1.5</t>
  </si>
  <si>
    <t>4601158010642/МОС/12</t>
  </si>
  <si>
    <t>Напиток с/а газ. нат. "Сакура" вкус Вишни" 5,9% (Бородино) стекло 0.275</t>
  </si>
  <si>
    <t>4601158010635/МОС/12</t>
  </si>
  <si>
    <t>Напиток с/а газ. нат. "Сакура" вкус Сливы" 5,9% (Бородино) стекло 0.275</t>
  </si>
  <si>
    <t>4601158005549/МОС/6</t>
  </si>
  <si>
    <t>Напиток с/а газ. Полторашка "Ананасово-вишневый коктейль"  8,9% (Бородино) 1.5</t>
  </si>
  <si>
    <t>4601158005563/МОС/6</t>
  </si>
  <si>
    <t>Напиток с/а газ. Полторашка "Грейпфрутовый рай"  8,9% (Бородино) 1.5</t>
  </si>
  <si>
    <t>4601158005600/МОС/6</t>
  </si>
  <si>
    <t>Напиток с/а газ. Полторашка "Коктейль Лимонный"  8,9% (Бородино) 1.5</t>
  </si>
  <si>
    <t>4601158005570/МОС/6</t>
  </si>
  <si>
    <t>Напиток с/а газ. Полторашка "Со вкусом апельсина"  8,9% (Бородино) 1.5</t>
  </si>
  <si>
    <t>АЛКОН-М</t>
  </si>
  <si>
    <t>4600587018342/МОС/12</t>
  </si>
  <si>
    <t>4600587015068/МОС/60</t>
  </si>
  <si>
    <t>5000267096575/МОС/6</t>
  </si>
  <si>
    <t>4603928000952/МОС/48</t>
  </si>
  <si>
    <t>4680002180083/МОС/6</t>
  </si>
  <si>
    <t>Водка ЯТЬ Кедровая 1</t>
  </si>
  <si>
    <t>4680002180090/МОС/6</t>
  </si>
  <si>
    <t>Водка ЯТЬ на березовом соку 1</t>
  </si>
  <si>
    <t>4607053350029/МОС/20</t>
  </si>
  <si>
    <t>3049197210226/МОС/</t>
  </si>
  <si>
    <t>4600632040304/МОС/12</t>
  </si>
  <si>
    <t>4600632030039/МОС/12</t>
  </si>
  <si>
    <t>4823021800925/МОС/6</t>
  </si>
  <si>
    <t>4840635000190/МОС/6</t>
  </si>
  <si>
    <t>4840635000930/МОС/6</t>
  </si>
  <si>
    <t>4607002223312/МОС/12</t>
  </si>
  <si>
    <t>4605079000072/МОС/25</t>
  </si>
  <si>
    <t>4600632015067/МОС/1</t>
  </si>
  <si>
    <t>4600632015388/МОС/1</t>
  </si>
  <si>
    <t>4600632015395/МОС/1</t>
  </si>
  <si>
    <t>4601420002283/МОС/20</t>
  </si>
  <si>
    <t>Вино "Ле Пише" кр.сух (Франция) 0.75</t>
  </si>
  <si>
    <t>3186127759742/МОС/6</t>
  </si>
  <si>
    <t>Вино "Ле Пише" роз.сух (Франция) 0.75</t>
  </si>
  <si>
    <t>4250287902061/МОС/12</t>
  </si>
  <si>
    <t>Вино "Либенурфюрдих" бел.п/сл (Германия) 1</t>
  </si>
  <si>
    <t>1.000</t>
  </si>
  <si>
    <t>3800097108385/МОС/12</t>
  </si>
  <si>
    <t>Вино "Мельник" кр.п/сл (Болгария) 0.75</t>
  </si>
  <si>
    <t>8008265011641/МОС/12</t>
  </si>
  <si>
    <t>Вино "Чеппо Рустико" бел.сух (Италия) 1</t>
  </si>
  <si>
    <t>8008265011634/МОС/12</t>
  </si>
  <si>
    <t>Вино "Чеппо Рустико" кр.сухое (Италия) 1</t>
  </si>
  <si>
    <t>8000942087086/МОС/6</t>
  </si>
  <si>
    <t>Вино игр. "Боско Ламбруско Дель Эмилия" бел.п/сух (Италия) 0.75</t>
  </si>
  <si>
    <t>8000942087093/МОС/6</t>
  </si>
  <si>
    <t>Вино игр. "Боско Ламбруско Дель Эмилия" кр.п/сух (Италия) 0.75</t>
  </si>
  <si>
    <t>8000942087109/МОС/6</t>
  </si>
  <si>
    <t>Вино игр. "Боско Ламбруско Дель Эмилия" роз.п/сух (Италия) 0.75</t>
  </si>
  <si>
    <t>3800097108408/МОС/12</t>
  </si>
  <si>
    <t>Вино нат."Мускат" бел.п/сл. (Болгария) 0.75</t>
  </si>
  <si>
    <t>3800097108415/МОС/12</t>
  </si>
  <si>
    <t>Вино нат."Тамянка" бел.п/сл (Болгария) 0.75</t>
  </si>
  <si>
    <t>3700569800390/МОС/6</t>
  </si>
  <si>
    <t>4250287901347/МОС/6</t>
  </si>
  <si>
    <t>4250287901354/МОС/6</t>
  </si>
  <si>
    <t>4250287901361/МОС/6</t>
  </si>
  <si>
    <t>КУРСКИЙ ЛВЗ</t>
  </si>
  <si>
    <t>Водка "Ратная кедровая" 0.5</t>
  </si>
  <si>
    <t>Водка "Ратная мягкая" 0.5</t>
  </si>
  <si>
    <t>Водка "Ратная на березовых почках" 0.5</t>
  </si>
  <si>
    <t>4630001751272/МОС/20</t>
  </si>
  <si>
    <t>4630001751296/МОС/20</t>
  </si>
  <si>
    <t>4630001751289/МОС/20</t>
  </si>
  <si>
    <t>4820024225823/МОС/12</t>
  </si>
  <si>
    <t>4820024227117/МОС/20</t>
  </si>
  <si>
    <t>4607026340217/МОС/12</t>
  </si>
  <si>
    <t>ВИНО игр. кр. п/сл. АБРАУ-ДЮРСО бел. этикетка 0.75</t>
  </si>
  <si>
    <t>4660001130524/МОС/20</t>
  </si>
  <si>
    <t>Водка "Березовая времена года Весна..." 1,0</t>
  </si>
  <si>
    <t>Водка "Березовая времена года Зима..." 1,0</t>
  </si>
  <si>
    <t>Водка "Березовая времена года Лето..." 1,0</t>
  </si>
  <si>
    <t>Водка "Березовая времена года Осень..." 1,0</t>
  </si>
  <si>
    <t>4607174551787/МОС/12</t>
  </si>
  <si>
    <t>4607171551695/МОС/12</t>
  </si>
  <si>
    <t>4607174551756/МОС/12</t>
  </si>
  <si>
    <t>4607174551725/МОС/12</t>
  </si>
  <si>
    <t>PLAYBOY</t>
  </si>
  <si>
    <t>4620755920024/МОС/24</t>
  </si>
  <si>
    <t>4620755920017/МОС/24</t>
  </si>
  <si>
    <t xml:space="preserve">Энергетический напиток PLAYBOY ENERGY DRINK REGULA 0,25 </t>
  </si>
  <si>
    <t xml:space="preserve">Энергетический напиток PLAYBOY ENERGY DRINK SUGARF 0,25 </t>
  </si>
  <si>
    <t>Водка "Зимняя Столица" сув.уп сер.бут ТМ Хельсинки (Украина) 0.5</t>
  </si>
  <si>
    <t>4820024225854/МОС/6</t>
  </si>
  <si>
    <t>Водка "Зимняя Столица" сув.уп сер.бут ТМ Хельсинки (Украина) 0.7</t>
  </si>
  <si>
    <t>Водка "Зимняя Столица" сув.уп син.бут ТМ Хельсинки (Украина) 0.5</t>
  </si>
  <si>
    <t>4820024225830/МОС/6</t>
  </si>
  <si>
    <t>Водка "Зимняя Столица" сув.уп син.бут ТМ Хельсинки (Украина) 0.7</t>
  </si>
  <si>
    <t>4601033030017/МОС/20</t>
  </si>
  <si>
    <t>Ликер десертный "Крис" 30% 0.5</t>
  </si>
  <si>
    <t>4601033031014/МОС/20</t>
  </si>
  <si>
    <t>Наливка "Запеканка" 20% 0.5</t>
  </si>
  <si>
    <t>4601033052019/МОС/20</t>
  </si>
  <si>
    <t>Наливка "Сливянка" 18% 0.5</t>
  </si>
  <si>
    <t>4601033019012/МОС/20</t>
  </si>
  <si>
    <t>Напиток десертный "Клюковка" 12% 0.5</t>
  </si>
  <si>
    <t>4601033015014/МОС/20</t>
  </si>
  <si>
    <t>Настойка горькая "Зверобой"40% 0.5</t>
  </si>
  <si>
    <t>4601033017018/МОС/20</t>
  </si>
  <si>
    <t>Настойка слад."Рябиновая на коньяке" 24% 0.5</t>
  </si>
  <si>
    <t>Вино Эквилибриум Шираз красн,сух, по 12 шт, (Австралия) 0,75</t>
  </si>
  <si>
    <t>4603514006450/МОС/20</t>
  </si>
  <si>
    <t>Ликер эмульс. "История любви шоколадный" 18% (ЛАДОГА) 0.5</t>
  </si>
  <si>
    <t>4601039000441/МОС/6</t>
  </si>
  <si>
    <t>Апперитив "Невский" на основе 11 трав по 6 шт. (Владалко) 0.5</t>
  </si>
  <si>
    <t>Апперитив "Невский" на основе 11 трав по 20 шт.(Владалко) 0.5</t>
  </si>
  <si>
    <t>4601039013526/МОС/6</t>
  </si>
  <si>
    <t>Настойка п/слад. "Ах-ты, душечка" гранатовая на основе морсов и настоев по 6 шт. (Владалко) 0.5</t>
  </si>
  <si>
    <t>4601039013649/МОС/6</t>
  </si>
  <si>
    <t>Настойка сладкая "Клюква на меду" по 6 шт. (Владалко) 0.5</t>
  </si>
  <si>
    <t>4601039013656/МОС/6</t>
  </si>
  <si>
    <t>СОЛОВУШКА</t>
  </si>
  <si>
    <t>Водка "Соловушка на березовых почках" 0.5</t>
  </si>
  <si>
    <t>4603924000758/МОС/20</t>
  </si>
  <si>
    <t>Вино ст."Ви Де Пари" бел.п/сл (Франция) 0.75</t>
  </si>
  <si>
    <t>Вино ст."Ви Де Пари" бел.п/сух (Франция) 0.75</t>
  </si>
  <si>
    <t>Вино ст."Ви Де Пари" кр.п/сл (Франция) 0.75</t>
  </si>
  <si>
    <t>Вино ст."Ви Де Пари" кр.п/сух (Франция) 0.75</t>
  </si>
  <si>
    <t>РОССПИРТПРОМ</t>
  </si>
  <si>
    <t>4607142503084/МОС/6</t>
  </si>
  <si>
    <t>Коньяк российский пятилетний "ДУКАТ" 0.5</t>
  </si>
  <si>
    <t>4607157022815/МОС/6</t>
  </si>
  <si>
    <t>Коньяк российский четырехлетний "МОСКОВСКИЙ" (Калининградский ВЗ) 0.5</t>
  </si>
  <si>
    <t>4607157022884/МОС/12</t>
  </si>
  <si>
    <t>4607157022860/МОС/12</t>
  </si>
  <si>
    <t>4607157022877/МОС/12</t>
  </si>
  <si>
    <t>Шампанское "Советское" брют 12,5% 0.75</t>
  </si>
  <si>
    <t>Шампанское "Советское" п/сл. 12,5% 0.75</t>
  </si>
  <si>
    <t>Шампанское "Советское" п/сух. 12,5% 0.75</t>
  </si>
  <si>
    <t>4850001921448/МОС/6</t>
  </si>
  <si>
    <t>Арвинко Таперакан выдер. 6 лет 0,5</t>
  </si>
  <si>
    <t>4850001921455/МОС/6</t>
  </si>
  <si>
    <t>Арвинко Таперакан выдер. 7 лет 0,5</t>
  </si>
  <si>
    <t>4850001921431/МОС/6</t>
  </si>
  <si>
    <t>Арвинко пятилетний 0,5</t>
  </si>
  <si>
    <t>4850001921394/МОС/6</t>
  </si>
  <si>
    <t>Арвинко трехлетний 0,5</t>
  </si>
  <si>
    <t>4850001921417/МОС/6</t>
  </si>
  <si>
    <t>Арвинко четырехлетний 0,5</t>
  </si>
  <si>
    <t>АРАРАТСКИЙ КОНЬЯЧНЫЙ ЗАВОД А.К.З.</t>
  </si>
  <si>
    <t>4607002224746/МОС/12</t>
  </si>
  <si>
    <t>Монастырская трапеза Мускат бел. п/слад. 1</t>
  </si>
  <si>
    <t>4607002224753/МОС/12</t>
  </si>
  <si>
    <t>Монастырская трапеза Шардоне бел. п/слад. 1</t>
  </si>
  <si>
    <t>4607002224739/МОС/12</t>
  </si>
  <si>
    <t>Монастырская трапеза Изабелла кр. п/слад. 1</t>
  </si>
  <si>
    <t>4607002224722/МОС/12</t>
  </si>
  <si>
    <t>Монастырская трапеза Каберне кр. п/слад. 1</t>
  </si>
  <si>
    <t>4620001310784/МОС/24</t>
  </si>
  <si>
    <t>4601033144509/МОС/20</t>
  </si>
  <si>
    <t>Водка "Зимняя дорога" 0,5</t>
  </si>
  <si>
    <t>9319020001623/МОС/6</t>
  </si>
  <si>
    <t>Вино Эквилибриум Шардоне бел/сух. по 6 шт. 0.75</t>
  </si>
  <si>
    <t>Вино Эквилибриум Шардоне бел/сух. по 12 шт. 0.75</t>
  </si>
  <si>
    <t>Водка "Госспиртконтроль Кедровая" 1</t>
  </si>
  <si>
    <t>4607174550124/МОС/12</t>
  </si>
  <si>
    <t>3250510217246/МОС/6</t>
  </si>
  <si>
    <t>ВРЕМЕНА ГОДА</t>
  </si>
  <si>
    <t>4601033012037/МОС/12</t>
  </si>
  <si>
    <t>Водка Юрий Долгорукий 0.7</t>
  </si>
  <si>
    <t>Водка "Крещенская мягкая люкс" 0.5</t>
  </si>
  <si>
    <t>4607179800019/МОС/20</t>
  </si>
  <si>
    <t>4820037850685/МОС/6</t>
  </si>
  <si>
    <t>Вино "Легенда Крыма" кр.п/сл. 0,75</t>
  </si>
  <si>
    <t>4680002180199/МОС/20</t>
  </si>
  <si>
    <t>Водка "Слобода березовая" 0,5</t>
  </si>
  <si>
    <t>МОЗЕЛЬ-М</t>
  </si>
  <si>
    <t>Вино "Бароло Маркези ди Бароло" нат. красн/сух. (Италия) 0.75</t>
  </si>
  <si>
    <t>Вино "Бордо Ришелье" нат. красн/сух. (Франция) 0.75</t>
  </si>
  <si>
    <t>Вино "Кюве дю Пап" стол. бел. п/слад. (Франция) 0.75</t>
  </si>
  <si>
    <t>Вино "Франзиа Мерло" стол. красн. п/сух.  (США) 3</t>
  </si>
  <si>
    <t>Вино "Шато Аней Кюве д`Арноссан О Медок" виногр. нат. красн/сух. (Франция) 0.75</t>
  </si>
  <si>
    <t>Коньяк "Агарак" 5 лет 40% (Армения) 0.5</t>
  </si>
  <si>
    <t>Коньяк "Айгестан" 10 лет 40% (Армения) 0.5</t>
  </si>
  <si>
    <t>Коньяк "Арменалко" 5 лет 40% (Армения) 0.5</t>
  </si>
  <si>
    <t>Коньяк "Армянская долина" 15 лет 40% (Армения) 0.5</t>
  </si>
  <si>
    <t>Коньяк "Ля Файетт ВСОП" в метал. упак. 40% по 6 шт.(Франция) 0.7</t>
  </si>
  <si>
    <t>Коньяк "Ля Файетт ВСОП" в п/у 40% (Франция) 0.7</t>
  </si>
  <si>
    <t>Коньяк "Принц Юбер де Полиньяк ВС" в п/у 40% (Франция) 0.7</t>
  </si>
  <si>
    <t>Коньяк "Принц Юбер де Полиньяк ВС" фляга 40% (Франция) 0.5</t>
  </si>
  <si>
    <t>Коньяк "Принц Юбер де Полиньяк ВСОП" в метал. уп. 40% (Франция) 0.7</t>
  </si>
  <si>
    <t>Коньяк "Принц Юбер де Полиньяк ВСОП" фляга 40% (Франция) 0.5</t>
  </si>
  <si>
    <t>Коньяк "Принц Юбер де Полиньяк ИКС О" в п/у 40% (Франция) 0.7</t>
  </si>
  <si>
    <t>Коньяк "Принц Юбер де Полиньяк Резерв Гранд Шампань" в п/у 40% (Франция) 0.7</t>
  </si>
  <si>
    <t>Коньяк росс. трехлетний "Три звездочки" (Тысяча и одна ночь) 0.5</t>
  </si>
  <si>
    <t>Ликер "Кокосовый" 20% (Германия) 0.7</t>
  </si>
  <si>
    <t>8594036150706/МОС/12</t>
  </si>
  <si>
    <t>Настойка горькая "Абсент" Дримс 70% (Чехия) 0.5</t>
  </si>
  <si>
    <t>8594036150713/МОС/12</t>
  </si>
  <si>
    <t>Настойка горькая "Абсент" Дримс 70% (Чехия) 0.7</t>
  </si>
  <si>
    <t>8594036150195/МОС/9</t>
  </si>
  <si>
    <t>Настойка горькая "Абсент" Король Духов 70% (Чехия) 0.7</t>
  </si>
  <si>
    <t>Водка "Калинка золотая" 0.5</t>
  </si>
  <si>
    <t>Водка "Калинка серебряная" 0.5</t>
  </si>
  <si>
    <t>4600587018748/МОС/1</t>
  </si>
  <si>
    <t>4607002224579/МОС/12</t>
  </si>
  <si>
    <t>4607002224555/МОС/12</t>
  </si>
  <si>
    <t>4600632000940/МОС/12</t>
  </si>
  <si>
    <t>Шампанское Росс. "Светское" брют. (Игр. Вина) 0.75</t>
  </si>
  <si>
    <t>4600632044234/МОС/12</t>
  </si>
  <si>
    <t>Шампанское Росс. "Светское" п/сух. (Игр. Вина) 0.75</t>
  </si>
  <si>
    <t>4600632044449/МОС/12</t>
  </si>
  <si>
    <t>Вино игр. "Le Compliment" "Комплимент" бел/слад. (Игр. вина) 0.75</t>
  </si>
  <si>
    <t>3475371182230/МОС/6</t>
  </si>
  <si>
    <t>8002550502432/МОС/6</t>
  </si>
  <si>
    <t>8410261273105/МОС/12</t>
  </si>
  <si>
    <t>8410261271101/МОС/12</t>
  </si>
  <si>
    <t>3262151055750/МОС/6</t>
  </si>
  <si>
    <t>3262152053755/МОС/6</t>
  </si>
  <si>
    <t>8002550502425/МОС/6</t>
  </si>
  <si>
    <t>8008530008673/МОС/15</t>
  </si>
  <si>
    <t>8008530008680/МОС/15</t>
  </si>
  <si>
    <t>ВИНО ОН-ЛАЙН</t>
  </si>
  <si>
    <t>5029704217243/МОС/12</t>
  </si>
  <si>
    <t>4850034000691/МОС/12</t>
  </si>
  <si>
    <t>8414771854601/МОС/6</t>
  </si>
  <si>
    <t>8414771860824/МОС/6</t>
  </si>
  <si>
    <t>Вино Вермут Чин&amp;Чин Бьянко бел/слад, аромат, 14,8% (Польша) 0,5</t>
  </si>
  <si>
    <t>Абсент Тунель Зеленый 70%  в п/у (Испания) 0,7</t>
  </si>
  <si>
    <t>Абсент Тунель Зеленый 70% (Испания) 0,7</t>
  </si>
  <si>
    <t>Абсент Тунель Красный 70% (Испания) 0,7</t>
  </si>
  <si>
    <t>Абсент Тунель Красный 70% в п/уп (Испания) 0,7</t>
  </si>
  <si>
    <t>Абсент Тунель Черный 70% (Испания) 0,7</t>
  </si>
  <si>
    <t>Абсент Тунель Черный 70% в п/у (Испания) 0,7</t>
  </si>
  <si>
    <t>Вино "Из Красной сливы со сливами" плодовое красн/слад, (Китай) 0,72</t>
  </si>
  <si>
    <t>Вино "Сливовое со сливами" плодовое бел/слад, (Китай) 0,72</t>
  </si>
  <si>
    <t>Шампанское Вдова Клико брют в п/уп 12% (Франция) 0,75</t>
  </si>
  <si>
    <t>Шампанское Максим брют розе роз/сух, (Франция) 0,75</t>
  </si>
  <si>
    <t>Виски "Блэк Кэптен" (Шотландия) 0,7</t>
  </si>
  <si>
    <t>Виски "Блэк Вельвет резерв" 40% 8 лет 0,7</t>
  </si>
  <si>
    <t>Виски "Блэк Вельвет" 40% в тубе 0,7</t>
  </si>
  <si>
    <t>Виски "Скотч Бразерз" 40% (Великобритания) 0,7</t>
  </si>
  <si>
    <t>Водка Финляндия (Финляндия) 0,5</t>
  </si>
  <si>
    <t>Водка Финляндия (Финляндия) 0,7</t>
  </si>
  <si>
    <t>Напиток алкогольный Финляндия /наст, на осн, грейпфрута/ (Финляндия) 0,5</t>
  </si>
  <si>
    <t>Вино Российское игристое "Корнет" бел. п/сух. (КОРНЕТ) 0.75</t>
  </si>
  <si>
    <t>4600440001108/МОС/12</t>
  </si>
  <si>
    <t>Вино Российское игристое "Корнет" бел/сух. (КОРНЕТ) 0.75</t>
  </si>
  <si>
    <t>Вино Российское игристое "Корнет" белое п/сл (КОРНЕТ) 0.75</t>
  </si>
  <si>
    <t>4606285000962/МОС/6</t>
  </si>
  <si>
    <t>КАСКАД</t>
  </si>
  <si>
    <t>8000942085631/МОС/6</t>
  </si>
  <si>
    <t>БИСКВИТ</t>
  </si>
  <si>
    <t>4600754500281/МОС/12</t>
  </si>
  <si>
    <t>4600754500205/МОС/12</t>
  </si>
  <si>
    <t>4820003750032/МОС/12</t>
  </si>
  <si>
    <t>4820003751220/МОС/12</t>
  </si>
  <si>
    <t>4820004060673/МОС/6</t>
  </si>
  <si>
    <t>4820004060451/МОС/6</t>
  </si>
  <si>
    <t>4600761317087/МОС/20</t>
  </si>
  <si>
    <t>Настойка Славянская п/сл. с клюквенным морсом 0.5</t>
  </si>
  <si>
    <t>4600446004530/МОС/6</t>
  </si>
  <si>
    <t>8004910517995/МОС/6</t>
  </si>
  <si>
    <t>Вино Шардоне Фанагории ст,бел/сух, 9-11% В(Фанагория) 0,7</t>
  </si>
  <si>
    <t>Вино Изабелла стол, красн, п/сл, 10-13% * 12 Dolci Momenti (Шато Вартели) 0,75</t>
  </si>
  <si>
    <t>Вино Изабелла стол, красн, п/сл, 10-13% * 6 Dolci Momenti (Шато Вартели) 0,75</t>
  </si>
  <si>
    <t>Вино Каберне Совиньон ст, красн, п/сл, 10-13% *12 Dolci Momenti (Шато Вартели) 0,75</t>
  </si>
  <si>
    <t>САРАНСКИЙ ЛВЗ</t>
  </si>
  <si>
    <t>КРИСТАЛЛ (КАЗЕНКА)</t>
  </si>
  <si>
    <t>КРИСТАЛЛ (МЕДАЛЬ)</t>
  </si>
  <si>
    <t>КРИСТАЛЛ (ЭТАЛОН)</t>
  </si>
  <si>
    <t>КРИСТАЛЛ (МОСКОВСКАЯ)</t>
  </si>
  <si>
    <t>КРИСТАЛЛ (ПУТИНКА)</t>
  </si>
  <si>
    <t>КРИСТАЛЛ (СТОЛИЧНАЯ)</t>
  </si>
  <si>
    <t>ЛАДОГА (ИМПЕРАТОРСКАЯ  КОЛЛЕКЦИЯ)</t>
  </si>
  <si>
    <t>ЛАДОГА  (ПРЕСТИЖ)</t>
  </si>
  <si>
    <t>ЛАДОГА  (ЦАРСКАЯ)</t>
  </si>
  <si>
    <t>ЛАДОГА (НАСТОЙКИ)</t>
  </si>
  <si>
    <t>МЦБ (ВРЕМЕНА ГОДА)</t>
  </si>
  <si>
    <t>МЦБ (ГОССПИРТКОНТРОЛЬ)</t>
  </si>
  <si>
    <t>ОМСКВИНПРОМ (КЕДРОВИЦА)</t>
  </si>
  <si>
    <t>ОМСКВИНПРОМ (ПЯТЬ ОЗЕР)</t>
  </si>
  <si>
    <t>СИНЕРГИЯ (БЕЛЕНЬКАЯ)</t>
  </si>
  <si>
    <t>СИНЕРГИЯ (БЕЛОЕ ОЗЕРО)</t>
  </si>
  <si>
    <t>СИНЕРГИЯ (БЕЛУГА (BELUGA))</t>
  </si>
  <si>
    <t>СИНЕРГИЯ (ГОСУДАРЕВ ЗАКАЗ)</t>
  </si>
  <si>
    <t>СИНЕРГИЯ (МЯГКОВ)</t>
  </si>
  <si>
    <t>СИНЕРГИЯ (РУССКИЙ ЛЕД)</t>
  </si>
  <si>
    <t>ВОДКА И НАСТОЙКИ</t>
  </si>
  <si>
    <t>ММВЗ (ВОДКА)</t>
  </si>
  <si>
    <t>КРИСТАЛЛ (ВОДКА)</t>
  </si>
  <si>
    <t>ПРАСКОВЕЙСКИЙ ТД</t>
  </si>
  <si>
    <t>ВИНО, ПОРТВЕЙНЫ И ЛИКЕРЫ</t>
  </si>
  <si>
    <t>ИГРИСТЫЕ ВИНА (САЛЬВЕТО)</t>
  </si>
  <si>
    <t>ИГРИСТЫЕ ВИНА (ЭЛЬ ПАСО)</t>
  </si>
  <si>
    <t>ОСТАНКИНСКИЙ ЗАВОД НАПИТКОВ</t>
  </si>
  <si>
    <t>КРИСТАЛЛ</t>
  </si>
  <si>
    <t>СВКЗ (ГУСТО)</t>
  </si>
  <si>
    <t>ЛАДОГА (ЛИКЕРЫ)</t>
  </si>
  <si>
    <t>СВКЗ (ВЕРМУТ ДЕЛАСИ)</t>
  </si>
  <si>
    <t>СВКЗ (МОНАСТЫРСКАЯ ТРАПЕЗА)</t>
  </si>
  <si>
    <t>ИГРИСТЫЕ ВИНА (ЛЕВ ГОЛИЦЫН)</t>
  </si>
  <si>
    <t>ИГРИСТЫЕ ВИНА (РОССИЙСКОЕ)</t>
  </si>
  <si>
    <t>4600346020401/МОС/12</t>
  </si>
  <si>
    <t>ШАМПАНСКОЕ И ИГРИСТОЕ ВИНО</t>
  </si>
  <si>
    <t>ВИНО ОН-ЛАЙН (ВИСКИ)</t>
  </si>
  <si>
    <t>ВИНО ОН-ЛАЙН (КОНЬЯК/БРЕНДИ)</t>
  </si>
  <si>
    <t>ВИНО ОН-ЛАЙН (ТЕКИЛА)</t>
  </si>
  <si>
    <t>СТАРБОР (ВИНО)</t>
  </si>
  <si>
    <t>СТАРБОР (ВИСКИ)</t>
  </si>
  <si>
    <t>Водка "Старая Москва" /гуала/ 0.5</t>
  </si>
  <si>
    <t>Водка "Старая Москва" /гуала/ 0.7</t>
  </si>
  <si>
    <t>Водка "Старая Москва" 0.1</t>
  </si>
  <si>
    <t>Водка "Старая Москва" 0.25</t>
  </si>
  <si>
    <t>Водка "Старая Москва" 1.75</t>
  </si>
  <si>
    <t>Водка особая "Анисовая Особая" 40% 0.5</t>
  </si>
  <si>
    <t>Джин "Старый" гуала 40% (с ароматом можевеловой ягоды) 0.7</t>
  </si>
  <si>
    <t>Водка "Млечный путь" 0.7</t>
  </si>
  <si>
    <t>Водка "Млечный путь" в сув. прозрачной уп. 0.7</t>
  </si>
  <si>
    <t>4601823001388/МОС/6</t>
  </si>
  <si>
    <t>4601823001555/МОС/6</t>
  </si>
  <si>
    <t>СЕВЕРНАЯ ФЕДЕРАЦИЯ</t>
  </si>
  <si>
    <t>Водка "Северная Федерация" Премиум классическая 0.5</t>
  </si>
  <si>
    <t>4680002180786/МОС/20</t>
  </si>
  <si>
    <t>Вино Шардоне стол, бел/сух, 10-13% * 12 VILLA VIE (Шато Вартели) 0,75</t>
  </si>
  <si>
    <t>Вино Шардоне стол, бел/сух, 12,5% * 6 Chateau Vartely (Шато Вартели) 0,75</t>
  </si>
  <si>
    <t>Вино Шардоне стол, бел/сух, 13,5% *6 REZERVATA (Шато Вартели) 0,75</t>
  </si>
  <si>
    <t>Вино аромат, "Вермут Гарроне Бианко" бел/слад, (Италия) 0,75</t>
  </si>
  <si>
    <t>Вино аромат, "Вермут Гарроне Бианко" бел/слад, (Италия) 1</t>
  </si>
  <si>
    <t>ВИНИКОМ</t>
  </si>
  <si>
    <t>3429670644333/МОС/6</t>
  </si>
  <si>
    <t>Вино "Шато Гранд Бараль" красн/сух. (Франция) 0.75</t>
  </si>
  <si>
    <t>3429670737257/МОС/6</t>
  </si>
  <si>
    <t>Вино "Шато Лафон" красн/сух. (Франция) 0.75</t>
  </si>
  <si>
    <t>4606858004168/МОС/12</t>
  </si>
  <si>
    <t>Вино Изабелла кр. п/сл (Русская лоза) 0.7</t>
  </si>
  <si>
    <t>4606858000979/МОС/12</t>
  </si>
  <si>
    <t>Вино Изабелла кр. п/сл. (Русская Лоза) пакет 1</t>
  </si>
  <si>
    <t>4606858000931/МОС/12</t>
  </si>
  <si>
    <t>Вино Каберне кр. сух. (Русская Лоза) пакет 1</t>
  </si>
  <si>
    <t>4606858000368/МОС/6</t>
  </si>
  <si>
    <t>Вино Каберне кр. сух. (Русская лоза) пакет 3</t>
  </si>
  <si>
    <t>4606858004182/МОС/12</t>
  </si>
  <si>
    <t>Вино Мерло кр. сух. (Русская лоза) 0.7</t>
  </si>
  <si>
    <t>4606858000016/МОС/6</t>
  </si>
  <si>
    <t>Вино Мерло кр. сух. (Русская лоза) пакет 3</t>
  </si>
  <si>
    <t>4606858004205/МОС/12</t>
  </si>
  <si>
    <t>Вино Мускат бел. п/сл. (Русская Лоза) 0.7</t>
  </si>
  <si>
    <t>4606858000986/МОС/12</t>
  </si>
  <si>
    <t>Вино Мускат бел. п/сл. (Русская Лоза) пакет 1</t>
  </si>
  <si>
    <t>4606858001006/МОС/12</t>
  </si>
  <si>
    <t>Вино Русская лоза бел. п/сл. пакет 1</t>
  </si>
  <si>
    <t>4606858000504/МОС/8</t>
  </si>
  <si>
    <t>Вино Русская лоза кр. п/сл. пакет 2</t>
  </si>
  <si>
    <t>4606858000603/МОС/12</t>
  </si>
  <si>
    <t>Вино Русская лоза кр. сух. пакет 1</t>
  </si>
  <si>
    <t>4606858004199/МОС/12</t>
  </si>
  <si>
    <t>Вино Шардоне бел. сух. (Русская Лоза) 0.7</t>
  </si>
  <si>
    <t>3251370043303/МОС/12</t>
  </si>
  <si>
    <t>Коньяк "Монне ВС" (Франция) 0.7</t>
  </si>
  <si>
    <t>3251370040029/МОС/6</t>
  </si>
  <si>
    <t>Коньяк "Хайн Антик ХО" (Франция) 0.7</t>
  </si>
  <si>
    <t>ВЛАДАЛКО</t>
  </si>
  <si>
    <t>4601039000441/МОС/20</t>
  </si>
  <si>
    <t>4601039012628/МОС/20</t>
  </si>
  <si>
    <t>Джин "Капитанский" (Владалко) 0.5</t>
  </si>
  <si>
    <t>4601039013649/МОС/12</t>
  </si>
  <si>
    <t>Настойка "Клюква на меду" на основе морса клюквы,меда, настоев корицы и донника (Владалко) 0.5</t>
  </si>
  <si>
    <t>4601039000496/МОС/12</t>
  </si>
  <si>
    <t>Настойка "Рябиновая на коньяке" (Владалко) 0.5</t>
  </si>
  <si>
    <t>4601039013526/МОС/20</t>
  </si>
  <si>
    <t>Настойка п/слад. "Ах-ты, душечка" гранатовая на основе морсов и настоев  (Владалко) 0.5</t>
  </si>
  <si>
    <t>4607024510070/МОС/20</t>
  </si>
  <si>
    <t>Настойка п/слад. "Глухариная заря" на основе морсов вишни,  клюквы, черноплодной рябины  (Владалко)</t>
  </si>
  <si>
    <t>4601039013656/МОС/12</t>
  </si>
  <si>
    <t>Настойка сладкая "Владимирская вишня" на основе настойки вишни и какао (Владалко) 0.5</t>
  </si>
  <si>
    <t>4601158009707/МОС/6</t>
  </si>
  <si>
    <t>Напиток с/а газ. "Коктейль Виноградный" 1.5</t>
  </si>
  <si>
    <t>4601129408072/МОС/12</t>
  </si>
  <si>
    <t>4601129407976/МОС/12</t>
  </si>
  <si>
    <t>4607165730344/МОС/20</t>
  </si>
  <si>
    <t>Водка "Старая марка березовая" 0.5</t>
  </si>
  <si>
    <t>4605521311329/МОС/20</t>
  </si>
  <si>
    <t>Водка "Живое озеро" 0.5</t>
  </si>
  <si>
    <t>Коньяк рос. группы КВ "Избербаш" (Избербашский ВКЗ) 0.5</t>
  </si>
  <si>
    <t>Коньяк рос. КВ "Лезгинка" (ПМП "Урари") 0.5</t>
  </si>
  <si>
    <t>Коньяк рос. пятилетний "Дагестанский коньяк *****" (Избербашский ВКЗ) 0.5</t>
  </si>
  <si>
    <t>4607024180020/МОС/12</t>
  </si>
  <si>
    <t>Коньяк рос. пятилетний "Пять звездочек" 42% по 12 шт. (Избербашский ВКЗ) 0.5</t>
  </si>
  <si>
    <t>Коньяк рос. пятилетний "Пять звездочек" 42% по 20 шт. (Избербашский ВКЗ) 0.5</t>
  </si>
  <si>
    <t>Коньяк рос. пятилетний "Пять звёздочек" (ПМП "Урари") 0.5</t>
  </si>
  <si>
    <t>Коньяк рос. трехлетний "Три звездочки" (ПМП "Урари") 0.5</t>
  </si>
  <si>
    <t>4607024180013/МОС/12</t>
  </si>
  <si>
    <t>Коньяк рос. трехлетний "Три звездочки" 40% по 12 шт. (Избербашский ВКЗ) 0.5</t>
  </si>
  <si>
    <t>Коньяк рос. трехлетний "Три звездочки" 40% по 20 шт. (Избербашский ВКЗ) 0.5</t>
  </si>
  <si>
    <t>Коньяк рос.трехлетний "Дагестанский коньяк***" (Избербашский ВКЗ) 0.5</t>
  </si>
  <si>
    <t>Вино "Мишель Шнайдер Мозель Целлер Шварце Катц" бел. п/слад. (Германия) 0.75</t>
  </si>
  <si>
    <t>4601516002517/МОС/12</t>
  </si>
  <si>
    <t>4000269001394/МОС/6</t>
  </si>
  <si>
    <t>Ликер КсуКсу (XUXU) клубника 15% (Германия) 0.5</t>
  </si>
  <si>
    <t>4607174551701/МОС/20</t>
  </si>
  <si>
    <t>Водка "Березовая времена года Осень..." 0.5</t>
  </si>
  <si>
    <t>4600632044388/МОС/12</t>
  </si>
  <si>
    <t>4600632044562/МОС/9</t>
  </si>
  <si>
    <t>4600632044555/МОС/9</t>
  </si>
  <si>
    <t>4607127940026/МОС/12</t>
  </si>
  <si>
    <t>Водка Выбор 0.5</t>
  </si>
  <si>
    <t>4607127940149/МОС/12</t>
  </si>
  <si>
    <t>Водка Выбор люкс 0.5</t>
  </si>
  <si>
    <t>4605521311367/МОС/20</t>
  </si>
  <si>
    <t>Водка "Живое озеро мягкая" 0.5</t>
  </si>
  <si>
    <t>МАРЬЯНСКИЕ ВИНА</t>
  </si>
  <si>
    <t>4607086670279/МОС/12</t>
  </si>
  <si>
    <t>850002200276/МОС/12</t>
  </si>
  <si>
    <t>850002200207/МОС/20</t>
  </si>
  <si>
    <t>617768111758/МОС/6</t>
  </si>
  <si>
    <t>Водка "Шведка" 40% 0.75</t>
  </si>
  <si>
    <t>8008265007026/МОС/12</t>
  </si>
  <si>
    <t>8008265007576/МОС/12</t>
  </si>
  <si>
    <t>8437006111294/МОС/12</t>
  </si>
  <si>
    <t>8437000371045/МОС/12</t>
  </si>
  <si>
    <t>8437006111287/МОС/12</t>
  </si>
  <si>
    <t>8437000371052/МОС/12</t>
  </si>
  <si>
    <t>7798114880375/МОС/8</t>
  </si>
  <si>
    <t>7798114880382/МОС/8</t>
  </si>
  <si>
    <t>4607002224166/МОС/12</t>
  </si>
  <si>
    <t>4607002224142/МОС/12</t>
  </si>
  <si>
    <t>4607002224173/МОС/12</t>
  </si>
  <si>
    <t>4607002224159/МОС/12</t>
  </si>
  <si>
    <t>4600660000059/МОС/12</t>
  </si>
  <si>
    <t>Шампанское Российское брют корк ЧЕРНАЯ ЭТ.(РИСП) 0.75</t>
  </si>
  <si>
    <t>4600660000080/МОС/12</t>
  </si>
  <si>
    <t>Аперитив "КАРЕЛИЯ" со вкусом вишни 20% 0,5</t>
  </si>
  <si>
    <t>Аперитив "КАРЕЛИЯ" со вкусом калины 20% 0,5</t>
  </si>
  <si>
    <t>Аперитив "КАРЕЛИЯ" со вкусом клюквы 20% 0,5</t>
  </si>
  <si>
    <t>4607159660398/МОС/6</t>
  </si>
  <si>
    <t>4600632043282/МОС/12</t>
  </si>
  <si>
    <t>4602486001784/МОС/30</t>
  </si>
  <si>
    <t>4602486001791/МОС/20</t>
  </si>
  <si>
    <t>4602486001807/МОС/12</t>
  </si>
  <si>
    <t>САВОНА-ЮГ</t>
  </si>
  <si>
    <t>3024480007462/МОС/6</t>
  </si>
  <si>
    <t>Аперитив "КАРЕЛИЯ" со вкусом рябины с коньяком 17% 0,5</t>
  </si>
  <si>
    <t>Ликер Витторио Морелло Пино Колада 0,5</t>
  </si>
  <si>
    <t>Ликер Витторио Морелло со вкусом Ананаса 0,5</t>
  </si>
  <si>
    <t>Ликер Витторио Морелло со вкусом Банана 0,5</t>
  </si>
  <si>
    <t>Ликер Витторио Морелло со вкусом Виски со сливками 0,5</t>
  </si>
  <si>
    <t>Ликер Витторио Морелло со вкусом Клубники 0,5</t>
  </si>
  <si>
    <t>Ликер Витторио Морелло со вкусом Кофе со сливками 0,5</t>
  </si>
  <si>
    <t>Ликер Витторио Морелло со вкусом Персика 0,5</t>
  </si>
  <si>
    <t>Водка Горилка особая (Немирофф) 0.7</t>
  </si>
  <si>
    <t>Водка Горилка особая (Немирофф) 1.75</t>
  </si>
  <si>
    <t>Водка Немирофф ЛЕКС (Немирофф) 0.5</t>
  </si>
  <si>
    <t>Водка Немирофф ЛЕКС (Немирофф) 0.7</t>
  </si>
  <si>
    <t>4823021803612/МОС/6</t>
  </si>
  <si>
    <t>Водка Немирофф ЛЕКС в п/у (Немирофф) 0.7</t>
  </si>
  <si>
    <t>4605654000893/МОС/12</t>
  </si>
  <si>
    <t>4605654000886/МОС/12</t>
  </si>
  <si>
    <t>Водка Арбатская Элитная (ММВЗ) 1</t>
  </si>
  <si>
    <t>4600446003120/МОС/12</t>
  </si>
  <si>
    <t>4600632043404/МОС/12</t>
  </si>
  <si>
    <t>4600632000490/МОС/12</t>
  </si>
  <si>
    <t>4600587018267/МОС/12</t>
  </si>
  <si>
    <t>4600587018298/МОС/12</t>
  </si>
  <si>
    <t>4600587018359/МОС/12</t>
  </si>
  <si>
    <t>4600587018304/МОС/12</t>
  </si>
  <si>
    <t>Вино Эль Венседор Мальбек красн, сух, (Аргентина) 0,75</t>
  </si>
  <si>
    <t>Вино Эль Венседор стол, бел, п/сл, (МАЛЕТА) 0,75</t>
  </si>
  <si>
    <t>Вино Эль Венседор стол, кр, п/сл, (МАЛЕТА) 0,75</t>
  </si>
  <si>
    <t>Вино Эль Венседор Шардоне бел, сух, (Аргентина) 0,75</t>
  </si>
  <si>
    <t>Вино Энигма дель Инка бел, п/сух, (МАЛЕТА) 0,75</t>
  </si>
  <si>
    <t>Вино Энигма дель Инка Каб,-Сов, Рез, кр, сух,(ЧИЛИ) 0,75</t>
  </si>
  <si>
    <t>Вино Энигма дель Инка Карменер ГРАНД кр/сух, (ЧИЛИ) 0,75</t>
  </si>
  <si>
    <t>Вино Энигма дель Инка Карменер Рез,кр, сух, (ЧИЛИ) 0,75</t>
  </si>
  <si>
    <t>Вино Энигма дель Инка Мерло ст, кр, сух, (МАЛЕТА) 0,75</t>
  </si>
  <si>
    <t>Вино Энигма дель Инка ст, бел, п/слад, (МАЛЕТА) 0,75</t>
  </si>
  <si>
    <t>Вино Энигма дель Инка ст, кр, п/сл, (МАЛЕТА) 0,75</t>
  </si>
  <si>
    <t>Вино Энигма дель Инка Шардоне Рез, бел,сух, (ЧИЛИ) 0,75</t>
  </si>
  <si>
    <t>Ликер десерт, "История любви аромат абрикоса" 20% (ЛАДОГА) 0,5</t>
  </si>
  <si>
    <t>Ликер десерт, "История любви аромат амаретто" 25% (ЛАДОГА) 0,5</t>
  </si>
  <si>
    <t>4600587018427/МОС/12</t>
  </si>
  <si>
    <t>4600587018236/МОС/12</t>
  </si>
  <si>
    <t>4600587015266/МОС/6</t>
  </si>
  <si>
    <t>4600587015747/МОС/6</t>
  </si>
  <si>
    <t>4600587015709/МОС/6</t>
  </si>
  <si>
    <t>4601897006098/МОС/12</t>
  </si>
  <si>
    <t>4601897006081/МОС/12</t>
  </si>
  <si>
    <t>4601897005855/МОС/6</t>
  </si>
  <si>
    <t>4601897005909/МОС/6</t>
  </si>
  <si>
    <t>4601897005893/МОС/6</t>
  </si>
  <si>
    <t>4601897003769/МОС/12</t>
  </si>
  <si>
    <t>Вино игр"Наследие Мастера"Колье Екатерины"роз.п/сл. (Игр. Вина) 0.75. (Игр. Вина) 0.75</t>
  </si>
  <si>
    <t>Вино игр. "Театральное" бел. п/сл. (Игр. Вина) 0.75</t>
  </si>
  <si>
    <t>Вино игр."Санктъ-Петербург Элитное"бел.брют выдерж. (Игр. Вина) 0.75</t>
  </si>
  <si>
    <t>Вино игр."Санктъ-Петербург Элитное"бел.п/сл.выдерж. (Игр. Вина) 0.75</t>
  </si>
  <si>
    <t>Вино игр."Санктъ-Петербург Элитное"кр. п/сл.выдерж. (Игр. Вина) 0.75</t>
  </si>
  <si>
    <t>Вино игр."Театральное" бел. п/сл. в тубе (Игр. Вина) 0.75</t>
  </si>
  <si>
    <t>Шамп. Росс. "Наследие мастера"Лев Голицынъ" брют (Игр. Вина) 0.75</t>
  </si>
  <si>
    <t>Шамп. Росс. "Наследие мастера"Лев Голицынъ" п/сл. (Игр. Вина) 0.75</t>
  </si>
  <si>
    <t>Шамп. Росс. "Наследие мастера"Лев Голицынъ" п/сух. (Игр. Вина) 0.75</t>
  </si>
  <si>
    <t>Шамп. Росс. "Санктъ-Петербург традиционное" брют (Игр. Вина) 0.75</t>
  </si>
  <si>
    <t>Шамп. Росс. "Санктъ-Петербург традиционное" п/сл. (Игр. Вина) 0.75</t>
  </si>
  <si>
    <t>Шамп. Росс. "Санктъ-Петербург традиционное" п/сух. (Игр. Вина) 0.75</t>
  </si>
  <si>
    <t>4600632043725/МОС/12</t>
  </si>
  <si>
    <t>Шампанское Российское сладкое (Игр. Вина) 0.75</t>
  </si>
  <si>
    <t>4606285001006/МОС/6</t>
  </si>
  <si>
    <t>4606285000979/МОС/6</t>
  </si>
  <si>
    <t>4606285001297/МОС/12</t>
  </si>
  <si>
    <t>4606285000245/МОС/6</t>
  </si>
  <si>
    <t>4606285001310/МОС/12</t>
  </si>
  <si>
    <t>4606285001303/МОС/12</t>
  </si>
  <si>
    <t>4606285000986/МОС/6</t>
  </si>
  <si>
    <t>3800016672010/МОС/12</t>
  </si>
  <si>
    <t>3800016671907/МОС/12</t>
  </si>
  <si>
    <t>4606285000227/МОС/6</t>
  </si>
  <si>
    <t>4606285001044/МОС/6</t>
  </si>
  <si>
    <t>4600446001072/МОС/12</t>
  </si>
  <si>
    <t>4600446001089/МОС/12</t>
  </si>
  <si>
    <t>4600440001603/МОС/12</t>
  </si>
  <si>
    <t>Шампанское Российское "Огни Москвы"  брют 11% (КОРНЕТ) 0.75</t>
  </si>
  <si>
    <t>4600440001610/МОС/12</t>
  </si>
  <si>
    <t>Шампанское Российское "Огни Москвы" п/слад. 11% под корковой пробкой  (КОРНЕТ) 0.75</t>
  </si>
  <si>
    <t>4600761316936/МОС/20</t>
  </si>
  <si>
    <t>ГРОСС (УЛЬЯНОВСК)</t>
  </si>
  <si>
    <t>4660001130517/МОС/20</t>
  </si>
  <si>
    <t>Водка Белое озеро мягкая  цилиндр гуала в тубе 0.5</t>
  </si>
  <si>
    <t>Водка Мягков 40% 0.2</t>
  </si>
  <si>
    <t>Водка Мягков 40% 0.5</t>
  </si>
  <si>
    <t>Водка Мягков 40% 0.7</t>
  </si>
  <si>
    <t>Водка Мягков серебряная 40% 0.2</t>
  </si>
  <si>
    <t>Водка Мягков серебряная 40% 0.5</t>
  </si>
  <si>
    <t>Водка Мягков серебряная 40% 0.7</t>
  </si>
  <si>
    <t>Водка Мягков янтарная 0.5</t>
  </si>
  <si>
    <t>4820041151327/МОС/30</t>
  </si>
  <si>
    <t>Настойка гор. "Мягков с ароматом ч/смородины" 0.2</t>
  </si>
  <si>
    <t>Настойка гор. "Мягков с ароматом ч/смородины" 0.5</t>
  </si>
  <si>
    <t>Настойка горькая Мягков лимонная 0.2</t>
  </si>
  <si>
    <t>Настойка горькая Мягков лимонная 0.5</t>
  </si>
  <si>
    <t>Настойка горькая Мягков лимонная 0.7</t>
  </si>
  <si>
    <t>Настойка Мягков со вкусом и аром. клюквы 0.2</t>
  </si>
  <si>
    <t>Настойка Мягков со вкусом и аром. клюквы 0.5</t>
  </si>
  <si>
    <t>Настойка Мягков со вкусом и аром. клюквы 0.7</t>
  </si>
  <si>
    <t>4602441010127/МОС/24</t>
  </si>
  <si>
    <t>Напиток с/а газ. витамин. (энергет) "ТЕНСТРАЙК ЭНЕРДЖИ СКАЙ" 8% 0.5</t>
  </si>
  <si>
    <t>4602441005567/МОС/24</t>
  </si>
  <si>
    <t>Напиток с/а газ. витамин. (энергет) "ТЕНСТРАЙК ЭНЕРДЖИ" 8% 0.33</t>
  </si>
  <si>
    <t>4607171340100/МОС/6</t>
  </si>
  <si>
    <t>Пиво спец. "Коктейль BLAZER Со вкусом лимона" 8% ПЭТ 1.5</t>
  </si>
  <si>
    <t>4602441008872/МОС/24</t>
  </si>
  <si>
    <t>Пиво спец. "МАРТИ РЭЙ КОКТЕЙЛЬ" вкус ваниль-лайм 8% 0.5</t>
  </si>
  <si>
    <t>4650054240165/МОС/12</t>
  </si>
  <si>
    <t>4650054240134/МОС/6</t>
  </si>
  <si>
    <t>4610001850014/МОС/12</t>
  </si>
  <si>
    <t>4610001850021/МОС/12</t>
  </si>
  <si>
    <t>4610001850069/МОС/12</t>
  </si>
  <si>
    <t>4660001130393/МОС/12</t>
  </si>
  <si>
    <t>4660001130098/МОС/20</t>
  </si>
  <si>
    <t>4660001130142/МОС/20</t>
  </si>
  <si>
    <t>4660001130463/МОС/20</t>
  </si>
  <si>
    <t>4600446004516/МОС/6</t>
  </si>
  <si>
    <t>4600446002819/МОС/12</t>
  </si>
  <si>
    <t>4600440001092/МОС/12</t>
  </si>
  <si>
    <t>4600958002383/МОС/6</t>
  </si>
  <si>
    <t>Водка Парламент International 0.7</t>
  </si>
  <si>
    <t>4600958002390/МОС/6</t>
  </si>
  <si>
    <t>4600440001641/МОС/12</t>
  </si>
  <si>
    <t>ММВЗ</t>
  </si>
  <si>
    <t>4600446002802/МОС/12</t>
  </si>
  <si>
    <t>4250287900944/МОС/6</t>
  </si>
  <si>
    <t>ВЭЛЛА</t>
  </si>
  <si>
    <t>4820003750230/МОС/12</t>
  </si>
  <si>
    <t>7804300130763/МОС/12</t>
  </si>
  <si>
    <t>7804300130787/МОС/12</t>
  </si>
  <si>
    <t>7804300130770/МОС/12</t>
  </si>
  <si>
    <t>7804300130794/МОС/12</t>
  </si>
  <si>
    <t>8410388001179/МОС/6</t>
  </si>
  <si>
    <t>8410388001186/МОС/6</t>
  </si>
  <si>
    <t>4820003750322/МОС/12</t>
  </si>
  <si>
    <t>4820003750070/МОС/12</t>
  </si>
  <si>
    <t>4820037850579/МОС/6</t>
  </si>
  <si>
    <t>4820037850326/МОС/6</t>
  </si>
  <si>
    <t>8410388141963/МОС/6</t>
  </si>
  <si>
    <t>4820004060673/МОС/12</t>
  </si>
  <si>
    <t>4820004060604/МОС/6</t>
  </si>
  <si>
    <t>4820004060475/МОС/6</t>
  </si>
  <si>
    <t>4820016711785/МОС/12</t>
  </si>
  <si>
    <t>4820016710658/МОС/12</t>
  </si>
  <si>
    <t>4820097890263/МОС/12</t>
  </si>
  <si>
    <t>Напиток с/а . "Кримель Клубника" c ароматом клубники 5,9% 0.2</t>
  </si>
  <si>
    <t>4820097891000/МОС/12</t>
  </si>
  <si>
    <t>Напиток с/а . "Кримель черная смородина" c ароматом ч. сородины 5,9% 0.2</t>
  </si>
  <si>
    <t>Вино Молоко любимой женщины Liebfraumilch бел.п/сл. син. по 6 шт. (Германия) 0.75</t>
  </si>
  <si>
    <t>4102240011726/МОС/6</t>
  </si>
  <si>
    <t>Водка "Журавли" 40% 0.5</t>
  </si>
  <si>
    <t>Водка "Зел.Марка Традиционная рецептура"  0.5</t>
  </si>
  <si>
    <t>Водка "Зел.Марка Традиционная рецептура"  0.7</t>
  </si>
  <si>
    <t>Водка "Зел.Марка Традиционная рецептура"  1</t>
  </si>
  <si>
    <t>Водка ос."Зеленая Марка Кедровая"  0.7</t>
  </si>
  <si>
    <t>Водка ос."Зеленая Марка Кедровая"  0.25</t>
  </si>
  <si>
    <t>Водка ос."Зеленая Марка Кедровая"  1</t>
  </si>
  <si>
    <t>Водка ос."Зеленая Марка Кедровая"  0.5</t>
  </si>
  <si>
    <t>Водка ос."Зеленая Марка Ржаная"  0.5</t>
  </si>
  <si>
    <t>Водка ос."Зеленая Марка Ржаная"  0.7</t>
  </si>
  <si>
    <t>Водка "Высота PREMIUM Люкс на ледниковой воде"  0.5</t>
  </si>
  <si>
    <t>Водка "Беленькая Золотая"  0.75</t>
  </si>
  <si>
    <t>Водка "Беленькая Золотая"  1</t>
  </si>
  <si>
    <t>Водка "Беленькая Золотая" 0.5</t>
  </si>
  <si>
    <t>Водка "Беленькая Люкс" 0.75</t>
  </si>
  <si>
    <t>Водка "Беленькая Люкс"  1</t>
  </si>
  <si>
    <t>Водка "Беленькая Люкс"  0.5</t>
  </si>
  <si>
    <t>Водка "Беленькая"   0.75</t>
  </si>
  <si>
    <t>Водка "Беленькая"   1</t>
  </si>
  <si>
    <t>Водка "Беленькая" 0.5</t>
  </si>
  <si>
    <t>Водка Ос."Беленькая на берез. почках"  0.5</t>
  </si>
  <si>
    <t>Водка Белое озеро мягкая  цилиндр гуала  1</t>
  </si>
  <si>
    <t>Водка Белое озеро мягкая цилиндр гуала  0.7</t>
  </si>
  <si>
    <t>Водка Белое озеро мягкая цилиндр гуала по 0.5</t>
  </si>
  <si>
    <t>Водка Государев заказ 40%  1</t>
  </si>
  <si>
    <t>Водка Государев заказ 40%  0.5</t>
  </si>
  <si>
    <t>Водка Государев заказ 40% штоф  0.5</t>
  </si>
  <si>
    <t>Водка Государев заказ фляга 40%  0.25</t>
  </si>
  <si>
    <t>ВИНО игр. бел. п/сл. АБРАУ-ДЮРСО бел. ромб 0.75</t>
  </si>
  <si>
    <t>ВИНО игр. кр. п/сл. АБРАУ красный ромб 0.75</t>
  </si>
  <si>
    <t>5000281025360/МОС/12</t>
  </si>
  <si>
    <t>Ром Капитан Морган пряный золотой 35% (Ирландия) 0.5</t>
  </si>
  <si>
    <t>4820001290073/МОС/6</t>
  </si>
  <si>
    <t>Шамп. Крымское Новый Свет бел. сух (Украина) 0.75</t>
  </si>
  <si>
    <t>4820001290028/МОС/6</t>
  </si>
  <si>
    <t>Вино игристое Крымское "Новый Свет" кр.п/сл.</t>
  </si>
  <si>
    <t>4607002224050/МОС/12</t>
  </si>
  <si>
    <t>ЕРЕВАНСКИЙ КОНЬЯЧНЫЙ ДОМ</t>
  </si>
  <si>
    <t>48500001800545/МОС/6</t>
  </si>
  <si>
    <t>Коньяк Армянский "4 звезды" 0,5</t>
  </si>
  <si>
    <t>4850001800392/МОС/6</t>
  </si>
  <si>
    <t>Коньяк Армянский 5 звезд 0,5</t>
  </si>
  <si>
    <t>4850056000846/МОС/6</t>
  </si>
  <si>
    <t>Саят Нова пять звезд к-к 0,5</t>
  </si>
  <si>
    <t>4601650002770/МОС/24</t>
  </si>
  <si>
    <t>Водка "Крещенская на березовых почках" 0.25</t>
  </si>
  <si>
    <t>4601650002787/МОС/20</t>
  </si>
  <si>
    <t>Водка "Крещенская на березовых почках" 0.5</t>
  </si>
  <si>
    <t>4820097890102/МОС/24</t>
  </si>
  <si>
    <t>Коктейль ШЕЙК "Дайкири" 7% 0.33</t>
  </si>
  <si>
    <t>ТОМАЙ</t>
  </si>
  <si>
    <t>3800125409590/МОС/12</t>
  </si>
  <si>
    <t>Вино аромат. "Адзи Абрикос" бел. п/слад. (Болгария) 0.75</t>
  </si>
  <si>
    <t>3800125409569/МОС/12</t>
  </si>
  <si>
    <t>Вино аромат. "Адзи Гранат" красн. п/слад. (Болгария) 0.75</t>
  </si>
  <si>
    <t>3800125409552/МОС/12</t>
  </si>
  <si>
    <t>Вино аромат. "Адзи Слива" бел. п/слад. (Болгария) 0.75</t>
  </si>
  <si>
    <t>3800125409545/МОС/12</t>
  </si>
  <si>
    <t>Вино аромат. "Адзи Слива" красн. п/слад. (Болгария) 0.75</t>
  </si>
  <si>
    <t>3800125409620/МОС/12</t>
  </si>
  <si>
    <t>Вино аромат. "Адзи Гранат" красн. п/слад. (Болгария) 1</t>
  </si>
  <si>
    <t>3800125409637/МОС/12</t>
  </si>
  <si>
    <t>Вино аромат. "Адзи Ежевика" красн. п/слад. (Болгария) 1</t>
  </si>
  <si>
    <t>3800125409613/МОС/12</t>
  </si>
  <si>
    <t>Вино аромат. "Адзи Слива" бел. п/слад. (Болгария) 1</t>
  </si>
  <si>
    <t>3800125409606/МОС/12</t>
  </si>
  <si>
    <t>Вино аромат. "Адзи Слива" красн. п/слад. (Болгария) 1</t>
  </si>
  <si>
    <t>Водка "Госспиртконтроль Кедровая" 0.25</t>
  </si>
  <si>
    <t>Водка "Госспиртконтроль на Серебряной воде" 0.25</t>
  </si>
  <si>
    <t>Водка "Госспиртконтроль Хлебная" 0.25</t>
  </si>
  <si>
    <t>4630006701005/МОС/36</t>
  </si>
  <si>
    <t>4630006701074/МОС/36</t>
  </si>
  <si>
    <t>4630006701104/МОС/36</t>
  </si>
  <si>
    <t>ЯТЬ</t>
  </si>
  <si>
    <t>4607002223305/МОС/10</t>
  </si>
  <si>
    <t>Коньяк рос."Золотая Выдержка"4-л. фляга (СВКЗ) 0.5</t>
  </si>
  <si>
    <t>4607002223718/МОС/8</t>
  </si>
  <si>
    <t>3343380002750/МОС/6</t>
  </si>
  <si>
    <t>3062670093123/МОС/6</t>
  </si>
  <si>
    <t>083120190110/МОС/6</t>
  </si>
  <si>
    <t>4006542012620/МОС/6</t>
  </si>
  <si>
    <t>4850002060245/МОС/12</t>
  </si>
  <si>
    <t>4850002060122/МОС/12</t>
  </si>
  <si>
    <t>4850002060191/МОС/12</t>
  </si>
  <si>
    <t>4850002060115/МОС/12</t>
  </si>
  <si>
    <t>3250510217253/МОС/12</t>
  </si>
  <si>
    <t>3250510101095/МОС/12</t>
  </si>
  <si>
    <t>3250510102719/МОС/24</t>
  </si>
  <si>
    <t>3250510112886/МОС/6</t>
  </si>
  <si>
    <t>3250510112480/МОС/24</t>
  </si>
  <si>
    <t>3250510109428/МОС/12</t>
  </si>
  <si>
    <t>3250510106113/МОС/12</t>
  </si>
  <si>
    <t>4000424008008/МОС/6</t>
  </si>
  <si>
    <t>Шампанское Рос. АБРАУ-Дюрсо п/сух. черн. эт. Корк. 0.75</t>
  </si>
  <si>
    <t>4600632000162/МОС/12</t>
  </si>
  <si>
    <t>4600632000155/МОС/12</t>
  </si>
  <si>
    <t>4600632000148/МОС/12</t>
  </si>
  <si>
    <t>Настойка гор."Перцовочка с медом" штоф 35%(ЛАДОГА) 0.5</t>
  </si>
  <si>
    <t>Настойка гор."Перцовочка с медом" штоф 35%(ЛАДОГА) 0.7</t>
  </si>
  <si>
    <t>Настойка горькая "Перцовочка" штоф 35% (ЛАДОГА) 0.5</t>
  </si>
  <si>
    <t>Настойка горькая "Перцовочка" штоф 35% (ЛАДОГА) 0.7</t>
  </si>
  <si>
    <t>4603514001387/МОС/20</t>
  </si>
  <si>
    <t>Настойка слад. "Брусничная Ладога" (ЛАДОГА) 0.5</t>
  </si>
  <si>
    <t>Настойка слад. "Клюквенная" (ЛАДОГА) 0.5</t>
  </si>
  <si>
    <t>Настойка слад. "Ладога Калиновая с медом" (ЛАДОГА) 0.5</t>
  </si>
  <si>
    <t>Настойка слад. "Рябиновая на коньяке" (ЛАДОГА) 0.5</t>
  </si>
  <si>
    <t>Водка "Престиж BLACK" (ЛАДОГА) 0.5</t>
  </si>
  <si>
    <t>Водка "Престиж WHITE" (ЛАДОГА) 0.5</t>
  </si>
  <si>
    <t>Водка "Престиж Кленовая" (ЛАДОГА) 0.5</t>
  </si>
  <si>
    <t>Водка "Престиж На березовых почках" 40% (ЛАДОГА) 0.5</t>
  </si>
  <si>
    <t>Водка "Престиж На листьях крапивы" 40% (ЛАДОГА) 0.5</t>
  </si>
  <si>
    <t>Настойка горькая "Престиж Кедровая" 38% (ЛАДОГА) 0.5</t>
  </si>
  <si>
    <t>Настойка сладкая "Престиж Лесная ягода" 24% (ЛАДОГА) 0.5</t>
  </si>
  <si>
    <t>Настойка сладкая "Престиж Рябина на коньяке" 24% (ЛАДОГА) 0.5</t>
  </si>
  <si>
    <t>Водка Царская Золотая (ЛАДОГА) 0.5</t>
  </si>
  <si>
    <t>Водка Царская Золотая (ЛАДОГА) 0.7</t>
  </si>
  <si>
    <t>4603514003244/МОС/6</t>
  </si>
  <si>
    <t>Водка Царская Золотая + 2 стопки (ЛАДОГА) 0.7</t>
  </si>
  <si>
    <t>Водка Царская Золотая в п/у (ЛАДОГА) 0.7</t>
  </si>
  <si>
    <t>Водка Царская Оригинальная (ЛАДОГА) 0.5</t>
  </si>
  <si>
    <t>Водка Царская Оригинальная (ЛАДОГА) 0.7</t>
  </si>
  <si>
    <t>ЛАДОГА</t>
  </si>
  <si>
    <t>4601129481143/МОС/12</t>
  </si>
  <si>
    <t>Шампанское Российское "Крымское" п/сл. (Крымский винный завод) 0.75</t>
  </si>
  <si>
    <t>4601129481747/МОС/12</t>
  </si>
  <si>
    <t>Шампанское Российское "Крымское" п/сух. (Крымский винный завод) 0.75</t>
  </si>
  <si>
    <t>4603514006030/МОС/20</t>
  </si>
  <si>
    <t>4603514006047/МОС/20</t>
  </si>
  <si>
    <t>4603514006061/МОС/20</t>
  </si>
  <si>
    <t>4603514006078/МОС/20</t>
  </si>
  <si>
    <t>4603514006085/МОС/20</t>
  </si>
  <si>
    <t>4603514006108/МОС/20</t>
  </si>
  <si>
    <t>4603514006139/МОС/20</t>
  </si>
  <si>
    <t>4603514004685/МОС/20</t>
  </si>
  <si>
    <t>4603514004708/МОС/20</t>
  </si>
  <si>
    <t>4603514002995/МОС/9</t>
  </si>
  <si>
    <t>4603514003718/МОС/20</t>
  </si>
  <si>
    <t>4603514003701/МОС/20</t>
  </si>
  <si>
    <t>4600632015050/МОС/1</t>
  </si>
  <si>
    <t>4600632015074/МОС/1</t>
  </si>
  <si>
    <t>Водка Белуга Золотая линия п/у кожа 0.75</t>
  </si>
  <si>
    <t>4620004470010/МОС/20</t>
  </si>
  <si>
    <t>Водка "Байкал" 0.5</t>
  </si>
  <si>
    <t>САНСЕРИТЕ</t>
  </si>
  <si>
    <t>3177388166011/МОС/12</t>
  </si>
  <si>
    <t>850002200177/МОС/20</t>
  </si>
  <si>
    <t>850002200252/МОС/20</t>
  </si>
  <si>
    <t>850002200191/МОС/20</t>
  </si>
  <si>
    <t>4602983004455/МОС/12</t>
  </si>
  <si>
    <t>Коктейль Хуууч "Вишня " по 12 шт.9%  б/м  бан. 0.5</t>
  </si>
  <si>
    <t>4602983003557/МОС/12</t>
  </si>
  <si>
    <t>Коктейль Хуууч "Черная смородина   Супер" по 12 шт.9% 0.5</t>
  </si>
  <si>
    <t>Шампанское Росс. коллекционное "Премиум" брют 0.75</t>
  </si>
  <si>
    <t>4607026340439/МОС/12</t>
  </si>
  <si>
    <t>Шампанское Росс. коллекционное "Премиум" п/сух. 0.75</t>
  </si>
  <si>
    <t>4607026340408/МОС/12</t>
  </si>
  <si>
    <t>Шампанское Росс. коллекц. "Абрау-Дюрсо" классич. брют 0.75</t>
  </si>
  <si>
    <t>Шампанское Моэт и Шандон брют империаль 0,375</t>
  </si>
  <si>
    <t>Водка особая "Беленькая Кедровая" 0.5</t>
  </si>
  <si>
    <t>4601775002402/МОС/12</t>
  </si>
  <si>
    <t>Водка Белуга (Beluga) 0.1</t>
  </si>
  <si>
    <t>Водка Белуга (Beluga) 0.5</t>
  </si>
  <si>
    <t>Водка Белуга (Beluga) 0.7</t>
  </si>
  <si>
    <t>4603928003465/МОС/6</t>
  </si>
  <si>
    <t>4607099690035/МОС/6</t>
  </si>
  <si>
    <t>Водка Белуга Золотая линия декор. 0.75</t>
  </si>
  <si>
    <t>4607032231387/МОС/20</t>
  </si>
  <si>
    <t>Водка Государев заказ 40% 0.1</t>
  </si>
  <si>
    <t>Водка Русский лед 40%  цилиндр гуала по 12 шт 0.75</t>
  </si>
  <si>
    <t>Водка Русский лед 40%  цилиндр гуала по 12 шт 1</t>
  </si>
  <si>
    <t>Водка Русский лед 40% цилиндр гуала по 20 шт 0.5</t>
  </si>
  <si>
    <t>3760095750064/МОС/6</t>
  </si>
  <si>
    <t>Коньяк Российский "Слава" пятилетний 40% (ГРОСС Ульяновск) 0,5</t>
  </si>
  <si>
    <t>Коньяк Российский "Слава" трехлетний 40% (ГРОСС Ульяновск) 0,5</t>
  </si>
  <si>
    <t>Коньяк Российский пятилетний "Бестужев Классик"  по 12 шт, 0,5</t>
  </si>
  <si>
    <t>Коньяк Российский трехлетний "Бестужев Классик" по 12 шт 0,5</t>
  </si>
  <si>
    <t>Коньяк Росс, Золотые Купола 3 года (ЗАЛДА) 0,25</t>
  </si>
  <si>
    <t>Коньяк Росс, Золотые Купола 3 года (ЗАЛДА) 0,5</t>
  </si>
  <si>
    <t>Коньяк Росс, Золотые Купола 3 года фляга (ЗАЛДА) 0,1</t>
  </si>
  <si>
    <t>Коньяк Российский Киновский КВ 40% (КИН) 0,5</t>
  </si>
  <si>
    <t>Коньяк Российский Киновский КВ 40% (КИН) 0,7</t>
  </si>
  <si>
    <t>Коньяк Российский Киновский КВ в п/у 40% (КИН) 0,7</t>
  </si>
  <si>
    <t>Коньяк Росс, "Тема" 4-летний (КВЗ) 0,25</t>
  </si>
  <si>
    <t>Коньяк Росс, "Тема" 4-летний (КВЗ) 0,5</t>
  </si>
  <si>
    <t>Коньяк Росс, пятилетний "Пять звездочек" 42% (ЛАДОГА) 0,5</t>
  </si>
  <si>
    <t>Коньяк Росс, трехлетний "Три звездочки" 40% (ЛАДОГА) 0,5</t>
  </si>
  <si>
    <t>Коньяк "Калараш" 5 лет, 40% (Дивин) 0,5</t>
  </si>
  <si>
    <t>Коньяк "Карт Бланш" ХО 12 лет 40% (Франция) 0,7</t>
  </si>
  <si>
    <t>Коньяк Российский "Арбатский" пятилетний 40% (ММВЗ) 0,5</t>
  </si>
  <si>
    <t>Коньяк Российский "Бастион" пятилетний 0,5</t>
  </si>
  <si>
    <t>Коньяк Российский "Бастион" трехлетний 0,5</t>
  </si>
  <si>
    <t>Коньяк Российский пятилетний "Пять звездочкек" (ММВЗ) 0,1</t>
  </si>
  <si>
    <t>Коньяк Российский пятилетний "Пять звездочкек" (ММВЗ) 0,25</t>
  </si>
  <si>
    <t>Коньяк Российский пятилетний "Пять звездочкек"(ММВЗ) 0,5</t>
  </si>
  <si>
    <t>Коньяк Российский трехлетний "Три звездочки" (ММВЗ) 0,25</t>
  </si>
  <si>
    <t>Коньяк Российский трехлетний "Три звездочки" (ММВЗ) 0,5</t>
  </si>
  <si>
    <t>Коньяк Российский трехлетний "Три звездочки" ММВЗ 0,1</t>
  </si>
  <si>
    <t>Бренди "Дон Рояль XO" 40% в п/у 0,7</t>
  </si>
  <si>
    <t>Коньяк "АРАДИС" 3***  40% в п/у 0,5</t>
  </si>
  <si>
    <t>Коньяк "АРАДИС" 3***  40% в п/у 0,7</t>
  </si>
  <si>
    <t>Коньяк "АРАДИС" 5*****  42% в п/у 0,5</t>
  </si>
  <si>
    <t>Коньяк "АРАДИС" 5*****  42% в п/у 0,7</t>
  </si>
  <si>
    <t>Коньяк "АРАДИС" 7 лет  42% в п/у 0,5</t>
  </si>
  <si>
    <t>3185370000335/МОС/6</t>
  </si>
  <si>
    <t>Шампанское Моет и Шандон Империал брют 12% (Франция) 0.75</t>
  </si>
  <si>
    <t>Шампанское Моет и Шандон Империал брют в п/уп. 12% (Франция) 0.75</t>
  </si>
  <si>
    <t>4607159664266/МОС/6</t>
  </si>
  <si>
    <t>4607159660435/МОС/6</t>
  </si>
  <si>
    <t>4607159660442/МОС/6</t>
  </si>
  <si>
    <t>4820004060451/МОС/12</t>
  </si>
  <si>
    <t>4607165730283/МОС/20</t>
  </si>
  <si>
    <t>Водка "Старая Марка" классическая 0.5</t>
  </si>
  <si>
    <t>Коньяк Александр Бержерак 4 года 0.25</t>
  </si>
  <si>
    <t>Коньяк Александр Бержерак 4 года 0.35</t>
  </si>
  <si>
    <t>Коньяк Александр Бержерак 4 года 0.5</t>
  </si>
  <si>
    <t>Коньяк Александр Бержерак 4 года 0.7</t>
  </si>
  <si>
    <t>Коньяк Александр Бержерак 4 года в п/у 0.7</t>
  </si>
  <si>
    <t>Коньяк Рос. КиНовский 3 года + КиНовский 4 года + Старый Город Набор №3 /3 бут.по 0,1/ (КИН) 0.3</t>
  </si>
  <si>
    <t>4600587018731/МОС/1</t>
  </si>
  <si>
    <t>Коньяк Рос. КиНовский 3 года + КиНовский 4 года №1 /2 бут.по 0,25/ фл. (КИН) 0.5</t>
  </si>
  <si>
    <t>Коньяк Рос. КиНовский трехлетний  кругл. 40% *40шт (КИН) 0.1</t>
  </si>
  <si>
    <t>Коньяк Рос. КиНовский трехлетний  фляга 40% *30шт (КИН) 0.1</t>
  </si>
  <si>
    <t>Коньяк Рос. КиНовский трехлетний 40% (КИН) 0.35</t>
  </si>
  <si>
    <t>Коньяк Рос. КиНовский трехлетний 40% (КИН) 0.5</t>
  </si>
  <si>
    <t>Коньяк Рос. КиНовский трехлетний 40% по 24 бут.(КИН) 0.25</t>
  </si>
  <si>
    <t>Коньяк Рос. КиНовский трехлетний в тубе 40% (КИН) 0.5</t>
  </si>
  <si>
    <t>4600587018762/МОС/1</t>
  </si>
  <si>
    <t>Коньяк Рос. КиНовский трехлетний набор № 4 /5б. по 0.1/кругл. 40% (КИН) 0.5</t>
  </si>
  <si>
    <t>Коньяк Рос. КиНовский четырехлетний + Старый город 5 лет набор  №2 фляга 0.5</t>
  </si>
  <si>
    <t>Коньяк Рос. КиНовский четырехлетний 40% (КИН) 0.25</t>
  </si>
  <si>
    <t>Коньяк Рос. КиНовский четырехлетний 40% (КИН) 0.35</t>
  </si>
  <si>
    <t>Коньяк Рос. КиНовский четырехлетний 40% (КИН) 0.5</t>
  </si>
  <si>
    <t>Коньяк Рос. КиНовский четырехлетний 40% (КИН) 0.7</t>
  </si>
  <si>
    <t>Коньяк Рос. КиНовский четырехлетний круг. по 40 шт (КИН) 0.1</t>
  </si>
  <si>
    <t>Коньяк Рос. КиНовский четырехлетний фляга по 30шт (КИН) 0.1</t>
  </si>
  <si>
    <t>Коньяк Рос. Московский 4-летний 40% (Кин) 0.5</t>
  </si>
  <si>
    <t>Коньяк Рос. Московский 4-летний 40% (Кин) 0.7</t>
  </si>
  <si>
    <t>Коньяк Рос. Московский КВ 40% (Кин) 0.5</t>
  </si>
  <si>
    <t>Коньяк Рос. Московский КВ 40% (Кин) 0.7</t>
  </si>
  <si>
    <t>Коньяк Рос. Московский КВ 40% п/уп. (Кин) 0.7</t>
  </si>
  <si>
    <t>Коньяк Российский "Старый Город" 5 лет в тубе (КИН) 0.7</t>
  </si>
  <si>
    <t>Коньяк Российский "Старый Город" 5 лет корка (КИН) 0.7</t>
  </si>
  <si>
    <t>Шампанское Надежда  Росс. брют 11% (КОРНЕТ) 0.75</t>
  </si>
  <si>
    <t>Шампанское Надежда  Росс. п/сл 11% (КОРНЕТ) 0.75</t>
  </si>
  <si>
    <t>Шампанское Надежда  Росс. п/сух. 11% (КОРНЕТ) 0.75</t>
  </si>
  <si>
    <t>Шампанское Российское "Огни Москвы" слад. под корковой пробкой  11% (КОРНЕТ) 0.75</t>
  </si>
  <si>
    <t>4650054240110/МОС/20</t>
  </si>
  <si>
    <t>4601158015838/МОС/12</t>
  </si>
  <si>
    <t>Напиток с/а газ. "Кир Ройал" стекло 0.33</t>
  </si>
  <si>
    <t>4601158015814/МОС/12</t>
  </si>
  <si>
    <t>Напиток с/а газ. "Леди Киллер" стекло 0.33</t>
  </si>
  <si>
    <t>4601158015845/МОС/12</t>
  </si>
  <si>
    <t>Водка "Золотые хлеба" 0.5</t>
  </si>
  <si>
    <t>4680002180564/МОС/12</t>
  </si>
  <si>
    <t>Водка "Премьер золотая" 0.5</t>
  </si>
  <si>
    <t>4680002180236/МОС/12</t>
  </si>
  <si>
    <t>Водка "Премьер серебряная" 0.5</t>
  </si>
  <si>
    <t>Водка Слобода Кедровая 0.5</t>
  </si>
  <si>
    <t>Водка Слобода Классическая 0.5</t>
  </si>
  <si>
    <t>Водка ЯТЬ 0.5</t>
  </si>
  <si>
    <t>4680002180106/МОС/6</t>
  </si>
  <si>
    <t>Водка ЯТЬ 1.75</t>
  </si>
  <si>
    <t>Водка ЯТЬ Кедровая 0.5</t>
  </si>
  <si>
    <t>Водка ЯТЬ мягкая особая 0.5</t>
  </si>
  <si>
    <t>Водка ЯТЬ на березовом соке 0.5</t>
  </si>
  <si>
    <t>Водка ЯТЬ ржаная особая 0.5</t>
  </si>
  <si>
    <t>4600440001115/МОС/12</t>
  </si>
  <si>
    <t>Вино Российское игристое "Корнет" белое брют 11% (КОРНЕТ) 0.75</t>
  </si>
  <si>
    <t>4601158013773/МОС/12</t>
  </si>
  <si>
    <t>Напиток с/а газ. "Мохито" 6,9% стекло (Бородино) 0.33</t>
  </si>
  <si>
    <t>4602486001975/МОС/20</t>
  </si>
  <si>
    <t>3035542012607/МОС/12</t>
  </si>
  <si>
    <t>5010327903033/МОС/12</t>
  </si>
  <si>
    <t>5202795030353/МОС/24</t>
  </si>
  <si>
    <t>4009367220212/МОС/12</t>
  </si>
  <si>
    <t>4750021101380/МОС/1</t>
  </si>
  <si>
    <t>4607002224470/МОС/6</t>
  </si>
  <si>
    <t>4601033143151/МОС/12</t>
  </si>
  <si>
    <t>Водка "Классическая Путинка мягкая" 0.7</t>
  </si>
  <si>
    <t>4603514002469/МОС/6</t>
  </si>
  <si>
    <t>4600632015371/МОС/1</t>
  </si>
  <si>
    <t>4603040002759/МОС/6</t>
  </si>
  <si>
    <t>Коньяк Хеннесси ВСОП п/у 40% (Франция) 1</t>
  </si>
  <si>
    <t>Вино аром,"Вермут Монтелиано" кр/сл,16% (ЛАДОГА) 0,5</t>
  </si>
  <si>
    <t>3024482150128/МОС/24</t>
  </si>
  <si>
    <t>4600893901000/МОС/6</t>
  </si>
  <si>
    <t>Вино "GUSTO VINO" белое сух, стол,,10-12% 1</t>
  </si>
  <si>
    <t>Вино "GUSTO VINO" красн, п/слад стол,10--12% 1</t>
  </si>
  <si>
    <t>Вино "GUSTO VINO" красн, п/слад стол,10--12% 3</t>
  </si>
  <si>
    <t>Вино "GUSTO VINO" красн, сух, стол,10--12% 1</t>
  </si>
  <si>
    <t>Вино "GUSTO VINO" красн, сух, стол,10--12% 3</t>
  </si>
  <si>
    <t>Вино столовое "Монастырская трапеза" бел, п/слад, 0,7</t>
  </si>
  <si>
    <t>Вино столовое "Монастырская трапеза" бел, п/слад, 1</t>
  </si>
  <si>
    <t>Вино столовое "Монастырская трапеза" бел, п/слад, 3</t>
  </si>
  <si>
    <t>Вино столовое "Монастырская трапеза" бел, сух, 1</t>
  </si>
  <si>
    <t>Вино столовое "Монастырская трапеза" бел, сух, 3</t>
  </si>
  <si>
    <t>Вино столовое "Монастырская трапеза" кр, п/слад, 0,7</t>
  </si>
  <si>
    <t>Вино столовое "Монастырская трапеза" кр, п/слад, 1</t>
  </si>
  <si>
    <t>Вино столовое "Монастырская трапеза" кр, п/слад, 3</t>
  </si>
  <si>
    <t>Вино столовое "Монастырская трапеза" кр, сух, 1</t>
  </si>
  <si>
    <t>Вино столовое "Монастырская трапеза" кр, сух, 3</t>
  </si>
  <si>
    <t>Вино Алиготе Фанагории Номерн, Рез, сух, бел, 9-11% (Фанагория) 0,75</t>
  </si>
  <si>
    <t>Вино Алиготе Фанагории ст,сух, 9-11% В (Фанагория) 0,7</t>
  </si>
  <si>
    <t>Вино Белый лекарь белое слад, В (Фанагория) 0,7</t>
  </si>
  <si>
    <t>Вино Белый лекарь белое стол, п/сл, 9-11% В (Фанагория) 0,7</t>
  </si>
  <si>
    <t>Вино Изабелла стол, кр, п/сл, 9-11% В (Фанагория) 0,7</t>
  </si>
  <si>
    <t>Вино Каберне Фанагории Номерн, Рез, сух, кр, 9-11% (Фанагория) 0,75</t>
  </si>
  <si>
    <t>Вино Каберне Фанагории стол, кр/сух, (Фанагория) Б 0,7</t>
  </si>
  <si>
    <t>Вино Каберне Фанагории стол, кр/сух, (Фанагория) В 0,7</t>
  </si>
  <si>
    <t>Вино Кагор бальзам, аром, кр/сл, В (Фанагория) 0,7</t>
  </si>
  <si>
    <t>Вино Кагор бальзам, кр/сл,Ном,Рез,ар,Бордалеза (Фанагория) 0,75</t>
  </si>
  <si>
    <t>Вино Кагор Канонический ст,кр,слад, В (Фанагория) 0,7</t>
  </si>
  <si>
    <t>Вино Кагор Канонический ст,кр/сл, Ном, рез, Бордалеза (Фанагория) 0,75</t>
  </si>
  <si>
    <t>Вино Кагор Фанагории Ном,Резерв спец,Бордалеза (Фанагория) 0,75</t>
  </si>
  <si>
    <t>Вино Кагор Фанагории Ном,Резерв спец,Бордо (Фанагория) 0,7</t>
  </si>
  <si>
    <t>Вино Коварство и Любовь ст,бел, п/сл, 9-11% В (Фанагория) 0,7</t>
  </si>
  <si>
    <t>Вино Коварство и Любовь ст,кр, п/сл, 9-11% В (Фанагория) 0,7</t>
  </si>
  <si>
    <t>Вино Ласковые Сети стол, бел, п/сл, В (Фанагория) 0,7</t>
  </si>
  <si>
    <t>Вино Ласковые Сети стол, кр, п/сл, В (Фанагория) 0,7</t>
  </si>
  <si>
    <t>Вино Мерло Фанагории Номер, рез,кр/сух ,Бордалеза (Фанагория) 0,75</t>
  </si>
  <si>
    <t>Вино Мускат бархатный стол, кр, п/сл, В (Фанагория) 0,75</t>
  </si>
  <si>
    <t>Вино Мускат Фанагории стол,бел, п/сл, В (Фанагория) 0,7</t>
  </si>
  <si>
    <t>Вино Мускат янтарный стол,бел, п/сл, Бордалеза (Фанагория) 0,75</t>
  </si>
  <si>
    <t>Вино Рубин Тамани специальное В (Фанагория) 0,7</t>
  </si>
  <si>
    <t>Вино Саперави Фанагории, Номерн, Рез,кр/сух, Бордалеза, (Фанагория) 0,75</t>
  </si>
  <si>
    <t>Вино Фанагорийская лоза ст,бел, п/сл, 9-11%В (Фанагория) 0,7</t>
  </si>
  <si>
    <t>Вино Фанагорийская лоза ст,кр,п/сл, 9-11% В(Фанагория) 0,7</t>
  </si>
  <si>
    <t>Вино Фанагорийское красное стол, кр, п/сл, 9-11% В (Фанагория) 0,7</t>
  </si>
  <si>
    <t>Вино Черный лекарь аром,кр, сл, Ном, Резерв Б (Фанагория) 0,7</t>
  </si>
  <si>
    <t>Вино Черный Лекарь аром,слад, красн, 15% В (Фанагория) 0,7</t>
  </si>
  <si>
    <t>Вино Черный лекарь ст,кр, п/сл, 9-11% В(Фанагория) 0,7</t>
  </si>
  <si>
    <t>Коньяк Российский "Старый город" 5 лет корка 40% (КИН) 0.5</t>
  </si>
  <si>
    <t>Коньяк Российский "Старый город" 5 лет фл. по 60шт (КИН) 0.1</t>
  </si>
  <si>
    <t>Коньяк Российский "Старый город" 5лет в тубе 40% (КИН) 0.5</t>
  </si>
  <si>
    <t>Коньяк Российский "Старый город" 5лет по 24 шт (КИН) 0.25</t>
  </si>
  <si>
    <t>Коньяк Российский "Старый город" КВВК (КИН) 0.5</t>
  </si>
  <si>
    <t>Коньяк Российский "Старый город" КВВК (КИН) 0.7</t>
  </si>
  <si>
    <t>Коньяк Российский "Старый город" КВВК в п/у (КИН) 0.5</t>
  </si>
  <si>
    <t>Коньяк Российский "Старый город" КВВК в п/у (КИН) 0.7</t>
  </si>
  <si>
    <t>Коньяк Российский "Старый город" КС (10 лет) в тубе (КИН) 0.5</t>
  </si>
  <si>
    <t>Коньяк Российский "Старый город" КС (КИН) 0.5</t>
  </si>
  <si>
    <t>Коньяк Российский "Старый город" КС (КИН) 0.7</t>
  </si>
  <si>
    <t>Коньяк рос. пятилетний "Пять звездочек" фл. (СВКЗ) 0.1</t>
  </si>
  <si>
    <t>Коньяк рос. пятилетний "Пять звездочек" фл. (СВКЗ) 0.25</t>
  </si>
  <si>
    <t>Коньяк рос. пятилетний "Пять звездочек" фл. (СВКЗ) 0.5</t>
  </si>
  <si>
    <t>Коньяк рос. трехлетний "Три звездочки" фл. (СВКЗ) 0.1</t>
  </si>
  <si>
    <t>Коньяк рос. трехлетний "Три звездочки" фл. (СВКЗ) 0.25</t>
  </si>
  <si>
    <t>Коньяк рос. трехлетний "Три звездочки" фл. (СВКЗ) 0.5</t>
  </si>
  <si>
    <t>Коньяк рос."Золотая Выдержка" 4-лет.+2 бок.(СВКЗ) 0.5</t>
  </si>
  <si>
    <t>Вино Каберне-Совиньон ст, кр, п/сл, 10-13% *12 VILLA VIE (Шато Вартели) 0,75</t>
  </si>
  <si>
    <t>Вино Каберне-Совиньон ст, кр/сух, * 6 REZERVATA13,5%(Шато Вартели) 0,75</t>
  </si>
  <si>
    <t>Вино Каберне-Совиньон ст, кр/сух, * 6 VILLA VIE10-13% (Шато Вартели) 0,75</t>
  </si>
  <si>
    <t>Вино Каберне-Совиньон ст, кр/сух, 13% * 6 Chateau Vartely (Шато Вартели) 0,75</t>
  </si>
  <si>
    <t>Вино Каберне-Совиньон ст, кр/сух,10-13% *12 VILLA VIE (Шато Вартели) 0,75</t>
  </si>
  <si>
    <t>Вино Кагор спец, красн, 16% * 6 (Шато Вартели) 0,75</t>
  </si>
  <si>
    <t>Вино Мерло стол, кр, п/сл, 10-13% *12 VILLA VIE (Шато Вартели) 0,75</t>
  </si>
  <si>
    <t>Вино Мерло стол, кр/сух, 10-13% *12 VILLA VIE (Шато Вартели) 0,75</t>
  </si>
  <si>
    <t>Вино Мерло стол, кр/сух, 12,5% * 6 Chateau Vartely (Шато Вартели) 0,75</t>
  </si>
  <si>
    <t>Вино Мерло стол, кр/сух, 13,5% *6 REZERVATA (Шато Вартели) 0,75</t>
  </si>
  <si>
    <t>Вино Мерло стол, красн, п/сл, 10-13% * 12 Dolci Momenti (Шато Вартели) 0,75</t>
  </si>
  <si>
    <t>Вино Мускат Оттонель бел, слад, 11% ICE WINE (Шато Вартели) 0,375</t>
  </si>
  <si>
    <t>Вино Мускат спец, бел, 16% * 6 (Шато Вартели) 0,75</t>
  </si>
  <si>
    <t>Вино Мускат стол, бел, п/сл, 10-13% * 12 Dolci Momenti (Шато Вартели) 0,75</t>
  </si>
  <si>
    <t>Вино Мускат стол, бел, п/сл, 10-13% *12 VILLA VIE (Шато Вартели) 0,75</t>
  </si>
  <si>
    <t>Вино Пино Нуар стол, кр, п/сл, *12 VILLA VIE (Шато Вартели) 0,75</t>
  </si>
  <si>
    <t>Вино Пино Нуар стол, кр/сух, *12 VILLA VIE (Шато Вартели) 0,75</t>
  </si>
  <si>
    <t>Вино Пино Нуар стол, кр/сух, *6 Chateau Vartely 10-13% (Шато Вартели) 0,75</t>
  </si>
  <si>
    <t>Вино Пино Нуар стол, кр/сух, *6 VILLA VIE (Шато Вартели) 0,75</t>
  </si>
  <si>
    <t>Вино Совиньон стол, бел, п/сл, *12 VILLA VIE10-13% (Шато Вартели) 0,75</t>
  </si>
  <si>
    <t>Вино Совиньон стол, бел, п/сл, 10-13% *12 Dolci Momenti (Шато Вартели) 0,75</t>
  </si>
  <si>
    <t>Вино Совиньон-Блан стол, бел/сух, *6 REZERVATA13% (Шато Вартели) 0,75</t>
  </si>
  <si>
    <t>Вино Совиньон-Блан стол, бел/сух, 10-13% *6 VILLA VIE (Шато Вартели) 0,75</t>
  </si>
  <si>
    <t>Вино Совиньон-Блан стол, бел/сух, 12,5% *6 Chateau Vartely (Шато Вартели) 0,75</t>
  </si>
  <si>
    <t>Вино Совиньон-Блан стол, бел/сух,10-13% *12 VILLA VIE (Шато Вартели) 0,75</t>
  </si>
  <si>
    <t>Вино Траминер стол, бел/сух, * 6 REZERVATA (Шато Вартели) 0,75</t>
  </si>
  <si>
    <t>Вино Траминер стол, бел/сух, *12 VILLA VIE (Шато Вартели) 0,75</t>
  </si>
  <si>
    <t>Вино Фетяска Албэ бел/сух, 12% *6 REZERVATA (Шато Вартели) 0,75</t>
  </si>
  <si>
    <t>Вино Шардоне стол, бел, п/сл, 10-13% * 12 Dolci Momenti (Шато Вартели) 0,75</t>
  </si>
  <si>
    <t>Вино Шардоне стол, бел, п/сл, 10-13% *12 VILLA VIE (Шато Вартели) 0,75</t>
  </si>
  <si>
    <t>Водка "Императорская коллекция Super Premium" 0.5</t>
  </si>
  <si>
    <t>4603514001691/МОС/12</t>
  </si>
  <si>
    <t>Водка "Императорская коллекция Super Premium" 0.75</t>
  </si>
  <si>
    <t>4603514001813/МОС/12</t>
  </si>
  <si>
    <t>Водка "Императорская коллекция Super Premium" 1</t>
  </si>
  <si>
    <t>5011026108033/МОС/12</t>
  </si>
  <si>
    <t>Виски Талламор Дью (Ирландия) 0.7</t>
  </si>
  <si>
    <t>4600604044675/МОС/6</t>
  </si>
  <si>
    <t>Водка Смирновъ Золотая в п/уп. 0.61</t>
  </si>
  <si>
    <t>4600604044897/МОС/12</t>
  </si>
  <si>
    <t>Водка Смирновъ №21 0.7</t>
  </si>
  <si>
    <t>4603400000272/МОС/12</t>
  </si>
  <si>
    <t>Водка Русский Стандарт ИМПЕРИЯ 0.5</t>
  </si>
  <si>
    <t>Виски Бурбон Джим Бим 4 года (США) 0.35</t>
  </si>
  <si>
    <t>Виски Бурбон Джим Бим 4 года (США) 0.5</t>
  </si>
  <si>
    <t>Виски Бурбон Джим Бим 40% 4 года по 12 шт (США) 0.7</t>
  </si>
  <si>
    <t>Виски Грантс треуг. на качелях в п/уп 43% (Шотландия) 4.5</t>
  </si>
  <si>
    <t>Виски Грантс Фамили резерв  (Шотландия) 0.375</t>
  </si>
  <si>
    <t>Виски Грантс Фамили резерв  (Шотландия) 0.75</t>
  </si>
  <si>
    <t>Виски Грантс Фамили резерв (Шотландия) 0.2</t>
  </si>
  <si>
    <t>Цена шт,,
руб,</t>
  </si>
  <si>
    <t>Кол.,
шт.
в упак</t>
  </si>
  <si>
    <t>Цена уп.,
руб.</t>
  </si>
  <si>
    <t>АБРАУ</t>
  </si>
  <si>
    <t>КИЗЛЯР</t>
  </si>
  <si>
    <t>3049197210902/МОС/1</t>
  </si>
  <si>
    <t>3049197210125/МОС/1</t>
  </si>
  <si>
    <t>Водка "Кристальная" 1</t>
  </si>
  <si>
    <t>4602486001906/МОС/30</t>
  </si>
  <si>
    <t>4602486001913/МОС/20</t>
  </si>
  <si>
    <t>4602486001920/МОС/12</t>
  </si>
  <si>
    <t>4600893900997/МОС/12</t>
  </si>
  <si>
    <t>Водка Русский Стандарт 1</t>
  </si>
  <si>
    <t>4601897004421/МОС/6</t>
  </si>
  <si>
    <t>ДЕРБЕНТ</t>
  </si>
  <si>
    <t>4840403000582/МОС/12</t>
  </si>
  <si>
    <t>4603146000260/МОС/20</t>
  </si>
  <si>
    <t>4840635001883/МОС/12</t>
  </si>
  <si>
    <t>4840635001937/МОС/12</t>
  </si>
  <si>
    <t>4840635001906/МОС/12</t>
  </si>
  <si>
    <t>4601033139284/МОС/12</t>
  </si>
  <si>
    <t>Водка "Старая Москва" декор. 0.75</t>
  </si>
  <si>
    <t>4607026340132/МОС/12</t>
  </si>
  <si>
    <t>4603040003343/МОС/6</t>
  </si>
  <si>
    <t>4600893900805/МОС/12</t>
  </si>
  <si>
    <t>4603928003472/МОС/6</t>
  </si>
  <si>
    <t>4601775001900/МОС/12</t>
  </si>
  <si>
    <t>4607089520137/МОС/12</t>
  </si>
  <si>
    <t>4602486001937/МОС/30</t>
  </si>
  <si>
    <t>4602486001944/МОС/20</t>
  </si>
  <si>
    <t>4602486001951/МОС/12</t>
  </si>
  <si>
    <t>4840635001944/МОС/12</t>
  </si>
  <si>
    <t>ВИНО</t>
  </si>
  <si>
    <t>5010677915106/МОС/12</t>
  </si>
  <si>
    <t>Виски Скоттиш Колли (Шотландия) 1</t>
  </si>
  <si>
    <t>4607023754154/МОС/24</t>
  </si>
  <si>
    <t>4601816000459/МОС/20</t>
  </si>
  <si>
    <t>4601816000947/МОС/28</t>
  </si>
  <si>
    <t>5000289020800/МОС/12</t>
  </si>
  <si>
    <t>КОНЬЯК/БРЕНДИ</t>
  </si>
  <si>
    <t>8001110172412/МОС/6</t>
  </si>
  <si>
    <t>6412709021271/МОС/12</t>
  </si>
  <si>
    <t>4603400000241/МОС/12</t>
  </si>
  <si>
    <t>4603400000166/МОС/12</t>
  </si>
  <si>
    <t>4603400000142/МОС/12</t>
  </si>
  <si>
    <t>4603400000173/МОС/6</t>
  </si>
  <si>
    <t>5010196092159/МОС/24</t>
  </si>
  <si>
    <t>6412700571232/МОС/12</t>
  </si>
  <si>
    <t>4600587000439/МОС/12</t>
  </si>
  <si>
    <t>4601033008122/МОС/24</t>
  </si>
  <si>
    <t>4601033008054/МОС/12</t>
  </si>
  <si>
    <t>4601033120015/МОС/20</t>
  </si>
  <si>
    <t>4601033137846/МОС/12</t>
  </si>
  <si>
    <t>4601033137815/МОС/12</t>
  </si>
  <si>
    <t>4601033006012/МОС/20</t>
  </si>
  <si>
    <t>4601033006036/МОС/12</t>
  </si>
  <si>
    <t>4601033006050/МОС/12</t>
  </si>
  <si>
    <t>4601033003110/МОС/96</t>
  </si>
  <si>
    <t>4602486000954/МОС/12</t>
  </si>
  <si>
    <t>4680002180038/МОС/12</t>
  </si>
  <si>
    <t>6412700561223/МОС/12</t>
  </si>
  <si>
    <t>6412700561738/МОС/12</t>
  </si>
  <si>
    <t>6412709021776/МОС/12</t>
  </si>
  <si>
    <t>4820097890096/МОС/24</t>
  </si>
  <si>
    <t>4603928000976/МОС/6</t>
  </si>
  <si>
    <t>4603928000983/МОС/6</t>
  </si>
  <si>
    <t>4603040002537/МОС/6</t>
  </si>
  <si>
    <t>КРЫМСКИЙ ВИННЫЙ ЗАВОД</t>
  </si>
  <si>
    <t>Коктейль Хуууч "Апельсиновый Супер" 9% б/м бан. 0.33</t>
  </si>
  <si>
    <t>Коктейль Хуууч "Грейпфрут  Супер" 9%  б/м  бан. 0.33</t>
  </si>
  <si>
    <t>Коктейль ШЕЙК "Абсент Лайм" 7% 0.33</t>
  </si>
  <si>
    <t>Коктейль ШЕЙК "Бора-Бора" 7% 0.33</t>
  </si>
  <si>
    <t>Коктейль ШЕЙК "Текила Сомбреро" 7% 0.33</t>
  </si>
  <si>
    <t>Энерг.нап.Супер Ягуар-Оригинальный  9% 0.33</t>
  </si>
  <si>
    <t>Энерг.нап.Супер Ягуар-Оригинальный 9% 0.5</t>
  </si>
  <si>
    <t>ВАЙН СТУДИО</t>
  </si>
  <si>
    <t>3120581100320/МОС/12</t>
  </si>
  <si>
    <t>3120581100238/МОС/12</t>
  </si>
  <si>
    <t>4840472003484/МОС/12</t>
  </si>
  <si>
    <t xml:space="preserve"> ММВЗ</t>
  </si>
  <si>
    <t xml:space="preserve"> КРИСТАЛЛ</t>
  </si>
  <si>
    <t xml:space="preserve"> ИГРИСТЫЕ ВИНА</t>
  </si>
  <si>
    <t xml:space="preserve">ЛАДОГА </t>
  </si>
  <si>
    <t>Напиток с/а газ. "Трофи со вкусом фейхоа" 7% б/м  бан. с/а 0.33</t>
  </si>
  <si>
    <t>Напиток с/а газ. "Трофи со вкусом фейхоа" 7% б/м  бан. с/а 0.5</t>
  </si>
  <si>
    <t>Напиток с/а газ. "Энергетический Ред Девил" 9% б/м бан. 0.33</t>
  </si>
  <si>
    <t>Напиток с/а газ. "Энергетический Ред Девил" 9% б/м бан. 0.5</t>
  </si>
  <si>
    <t>Водка "Флагман"  0,5</t>
  </si>
  <si>
    <t>Водка "Флагман" 0,75</t>
  </si>
  <si>
    <t>Водка "Флагман"  1</t>
  </si>
  <si>
    <t>Коньяк Курвуазье ВСОП фляга (Франция) 0.5</t>
  </si>
  <si>
    <t>Коньяк Отард ВС (Франция) 0.35</t>
  </si>
  <si>
    <t>Коньяк Отард ВС в п/уп 40% (Франция) 0.7</t>
  </si>
  <si>
    <t>Коньяк Отард ВСОП в п/уп 40% (Франция) 0.35</t>
  </si>
  <si>
    <t>Коньяк Отард ВСОП в п/уп 40% (Франция) 0.5</t>
  </si>
  <si>
    <t>Коньяк Отард ВСОП в п/уп 40% (Франция) 0.7</t>
  </si>
  <si>
    <t>Коньяк Реми Мартан ВС 40% (Франция) 0.5</t>
  </si>
  <si>
    <t>Коньяк Реми Мартан ВС 40% (Франция) 0.7</t>
  </si>
  <si>
    <t>Коньяк Реми Мартан ВС Супериор в п/у 40%(Франция) 0.5</t>
  </si>
  <si>
    <t>Коньяк Реми Мартан ВС Супериор в п/уп 40%(Франция) 0.7</t>
  </si>
  <si>
    <t>Коньяк Реми Мартан ВС фляга 40% (Франция) 0.375</t>
  </si>
  <si>
    <t>Коньяк Реми Мартан ВСОП 40% в п/уп (Франция) 0.35</t>
  </si>
  <si>
    <t>Коньяк Реми Мартан ВСОП 40% в п/уп (Франция) 0.7</t>
  </si>
  <si>
    <t>Коньяк Реми Мартан ВСОП круг. 40% в п/уп (Франция) 0.35</t>
  </si>
  <si>
    <t>Коньяк Реми Мартан ВСОП фл. 40% (Франция) 0.5</t>
  </si>
  <si>
    <t>Коньяк Реми Мартан ВСОП фл.40% в п/уп (Франция) 0.5</t>
  </si>
  <si>
    <t>Коньяк Реми Мартан ХО Эксел. 40% в п/у (Франция) 0.7</t>
  </si>
  <si>
    <t>Коньяк Хеннесси BC (Франция) 0.5</t>
  </si>
  <si>
    <t>Коньяк Хеннесси ВС (Франция) 0.35</t>
  </si>
  <si>
    <t>Коньяк Хеннесси ВС + 2 ст. (Франция) 0.7</t>
  </si>
  <si>
    <t>Коньяк Хеннесси ВС п/у 40% (Франция) 0.7</t>
  </si>
  <si>
    <t>Коньяк Хеннесси ВСОП ПРИВЕЛЕЖ (Франция) 0.5</t>
  </si>
  <si>
    <t>Коньяк Хеннесси ВСОП ПРИВЕЛЕЖ п/у (Франция) 0.7</t>
  </si>
  <si>
    <t>Коньяк Хеннесси ВСОП ПРИВИЛЕЖ п/у (Франция) 0.35</t>
  </si>
  <si>
    <t>Коньяк Хеннесси ИКС О в п/у 40% (Франция) 0.35</t>
  </si>
  <si>
    <t>Коньяк Хеннесси ИКС О п/у 40% (Франция) 0.7</t>
  </si>
  <si>
    <t>Коньяк Шато де Булон 7 лет 40% (Франция) 0.2</t>
  </si>
  <si>
    <t>Ликер Бейлиз + 2 ст.17% по 12 шт (Ирландия) 0.75</t>
  </si>
  <si>
    <t>Ликер Бейлиз + 2 ст.17% по 6 шт(Ирландия) 0.75</t>
  </si>
  <si>
    <t>Ликер Бейлиз 17% (Ирландия) 0.2</t>
  </si>
  <si>
    <t>Ликер Бейлиз 17% (Ирландия) 0.35</t>
  </si>
  <si>
    <t>Ликер Бейлиз 17% (Ирландия) 0.5</t>
  </si>
  <si>
    <t>Ликер Бейлиз 17% (Ирландия) 0.75</t>
  </si>
  <si>
    <t>Ликер Де Кайпер Адвокат 14,8% (Нидерланды) 0.7</t>
  </si>
  <si>
    <t>Ликер Дисаронно Амаретто  + 2 бокала 28% (Италия) 0.7</t>
  </si>
  <si>
    <t>Ликер Дисаронно Амаретто 28% (Италия) 0.5</t>
  </si>
  <si>
    <t>Ликер Дисаронно Амаретто 28% (Италия) 0.7</t>
  </si>
  <si>
    <t>Ликер Егермайстер 35% (Германия) 0.5</t>
  </si>
  <si>
    <t>Ликер Егермайстер 35% (Германия) 0.7</t>
  </si>
  <si>
    <t>Ликер Кампари Биттер /Аперитив/ 25% (Италия) 0.5</t>
  </si>
  <si>
    <t>Ликер Кампари Биттер /Аперитив/ 25% (Италия) 0.75</t>
  </si>
  <si>
    <t>Ликер КсуКсу (XUXU) клубника 15% (Германия) 0.7</t>
  </si>
  <si>
    <t>Ликер Куантро 40% (Франция) 0.35</t>
  </si>
  <si>
    <t>Ликер Куантро 40% (Франция) 0.5</t>
  </si>
  <si>
    <t>Ликер Куантро 40% (Франция) 0.7</t>
  </si>
  <si>
    <t>Ликер Пажес Абрикос 25% (Франция) 0.7</t>
  </si>
  <si>
    <t>Ликер Пажес Айс Минт 16% (Франция) 0.7</t>
  </si>
  <si>
    <t>Ликер Пажес Какао 25% (Франция) 0.7</t>
  </si>
  <si>
    <t>Ликер Самбука Изолабелла 40% (Италия) 0.7</t>
  </si>
  <si>
    <t>Ликер Самбука Итака 38% (Испания) 0.7</t>
  </si>
  <si>
    <t>Ликер Шеридан'с Дубль 15,5% (Ирландия) 0.5</t>
  </si>
  <si>
    <t>Ликер Шеридан'с Дубль 15,5% (Ирландия) 0.75</t>
  </si>
  <si>
    <t>Ром Бакарди Блэк 40% (США) 0.5</t>
  </si>
  <si>
    <t>Ром Бакарди Блэк 40% (США) 0.75</t>
  </si>
  <si>
    <t>Ром Бакарди Карта Оро 40% (США) 0.5</t>
  </si>
  <si>
    <t>Ром Бакарди Карта Оро 40% (США) 0.75</t>
  </si>
  <si>
    <t>Ром Бакарди Супериор Карта Бланка 40% (США) 0.375</t>
  </si>
  <si>
    <t>Ром Бакарди Супериор Карта Бланка 40% (США) 0.5</t>
  </si>
  <si>
    <t>Ром Бакарди Супериор Карта Бланка 40% (США) 0.75</t>
  </si>
  <si>
    <t>Ром Бакарди Супериор Карта Бланка в п/у 40% (США) 0.75</t>
  </si>
  <si>
    <t>Ром Варадеро Бланко 3 года (Куба) 0.7</t>
  </si>
  <si>
    <t>Ром Варадеро Оро 5 лет (Куба) 0.7</t>
  </si>
  <si>
    <t>Ром Варадеро Сильвер Драй (Куба) 0.7</t>
  </si>
  <si>
    <t>Ром Капитан Морган пряный золотой 35% (Ирландия) 0.75</t>
  </si>
  <si>
    <t>Ром Капитан Морган черн.эт. 40% (Великобритания) 0.75</t>
  </si>
  <si>
    <t>Ром Капитан Морган черн.эт. фляга 40% (Великобритания) 0.5</t>
  </si>
  <si>
    <t>Вермут Чинзано Бьянко 15% 1</t>
  </si>
  <si>
    <t>Водка Русский Стандарт 0.5</t>
  </si>
  <si>
    <t>Водка Русский Стандарт 0.75</t>
  </si>
  <si>
    <t>Водка Русский Стандарт в п/у 0.5</t>
  </si>
  <si>
    <t>Водка Русский Стандарт в п/у 0.75</t>
  </si>
  <si>
    <t>Водка Русский Стандарт ПЛАТИНУМ 0.375</t>
  </si>
  <si>
    <t>Водка Русский Стандарт ПЛАТИНУМ 0.5</t>
  </si>
  <si>
    <t>Водка Русский Стандарт ПЛАТИНУМ 0.75</t>
  </si>
  <si>
    <t>4603400000074/МОС/12</t>
  </si>
  <si>
    <t>Водка Русский Стандарт ПЛАТИНУМ п\у 0.75</t>
  </si>
  <si>
    <t>Водка Русский Стандарт фляга 0.375</t>
  </si>
  <si>
    <t>Коньяк Рос. пятилетний "Пять звездочек" (Прасковейский) 0.25</t>
  </si>
  <si>
    <t>Коньяк Рос. пятилетний "Пять звездочек" (Прасковейский) 0.5</t>
  </si>
  <si>
    <t>Коньяк Рос. пятилетний "Пять звездочек" (Прасковейский) 0.7</t>
  </si>
  <si>
    <t>Коньяк Рос. трехлетний "Три звездочки" (Прасковейский) 0.25</t>
  </si>
  <si>
    <t>Коньяк Рос. трехлетний "Три звездочки" (Прасковейский) 0.5</t>
  </si>
  <si>
    <t>Коньяк Рос. трехлетний "Три звездочки" (Прасковейский) 0.7</t>
  </si>
  <si>
    <t>Коньяк росс. "КВ" (Гек-Гель) "МОСАЗЕРВИНЗАВОД" 0.25</t>
  </si>
  <si>
    <t>Коньяк росс. "КВ" (Гек-Гель) "МОСАЗЕРВИНЗАВОД" 0.5</t>
  </si>
  <si>
    <t>Коньяк росс. "КВ" (Гянджа) "МОСАЗЕРВИНЗАВОД" 0.25</t>
  </si>
  <si>
    <t>Коньяк росс. "КВ" (Гянджа) "МОСАЗЕРВИНЗАВОД" 0.5</t>
  </si>
  <si>
    <t>Коньяк росс. 3*** "МОСАЗЕРВИНЗАВОД" 0.25</t>
  </si>
  <si>
    <t>Коньяк росс. 3*** "МОСАЗЕРВИНЗАВОД" 0.5</t>
  </si>
  <si>
    <t>Коньяк росс. 3*** (Дагест.) "МОСАЗЕРВИНЗАВОД" 0.25</t>
  </si>
  <si>
    <t>Коньяк росс. 3*** (Дагест.) "МОСАЗЕРВИНЗАВОД" 0.5</t>
  </si>
  <si>
    <t>4601816000565/МОС/30</t>
  </si>
  <si>
    <t>Коньяк росс. 5***** "МОСАЗЕРВИНЗАВОД" 0.1</t>
  </si>
  <si>
    <t>Коньяк росс. 5***** "МОСАЗЕРВИНЗАВОД" 0.25</t>
  </si>
  <si>
    <t>Коньяк росс. 5***** "МОСАЗЕРВИНЗАВОД" 0.5</t>
  </si>
  <si>
    <t>Коньяк росс. 5***** (Дагест.) "МОСАЗЕРВИНЗАВОД" 0.25</t>
  </si>
  <si>
    <t>4820024225038/МОС/6</t>
  </si>
  <si>
    <t>Вино ст. "Шардоне Зол.Амфора" бел.сух. (Украина) 0.75</t>
  </si>
  <si>
    <t>0.750</t>
  </si>
  <si>
    <t>4820024224994/МОС/6</t>
  </si>
  <si>
    <t>Вино ст."Каберне Зол.Амфора" кр.сух (Украина) 0.75</t>
  </si>
  <si>
    <t>4820024225151/МОС/12</t>
  </si>
  <si>
    <t>Вино ст."Кадарка Виналь"Зол.Амфора кр.п/сл (Украина) 0.7</t>
  </si>
  <si>
    <t>0.700</t>
  </si>
  <si>
    <t>4820024225021/МОС/6</t>
  </si>
  <si>
    <t>Вино ст."Мерло Зол.Амфора" кр.сух. (Украина) 0.75</t>
  </si>
  <si>
    <t>4820024225007/МОС/6</t>
  </si>
  <si>
    <t>Вино ст."Мускат Зол.Амфора" бел.п/сл (Украина) 0.75</t>
  </si>
  <si>
    <t>4820024225540/МОС/12</t>
  </si>
  <si>
    <t>Вино ст."Совиньон Зол.Амфора" бел.сух. (Украина) 0.7</t>
  </si>
  <si>
    <t>4820024225168/МОС/12</t>
  </si>
  <si>
    <t>Вино ст."Тамянка Зол.Амфора" бел.п/сл. (Украина) 0.7</t>
  </si>
  <si>
    <t>4820024226745/МОС/12</t>
  </si>
  <si>
    <t>Вино ст."Шардоне Зол.Амфора" бел.сух. (Украина) 0.7</t>
  </si>
  <si>
    <t>4820024225847/МОС/12</t>
  </si>
  <si>
    <t>0.500</t>
  </si>
  <si>
    <t>Водка "Украинка платинум" (Украина) 0.5</t>
  </si>
  <si>
    <t>АЛЕФ-ВИНАЛЬ (УКРАИНА)</t>
  </si>
  <si>
    <t>ЮТА-НН</t>
  </si>
  <si>
    <t>4250287901378/МОС/12</t>
  </si>
  <si>
    <t>Вино "Барон Дель Коста" бел.п/сл (Германия) 0.75</t>
  </si>
  <si>
    <t>4250287901385/МОС/12</t>
  </si>
  <si>
    <t>Вино "Барон Дель Коста" бел.п/сух (Германия) 0.75</t>
  </si>
  <si>
    <t>4250287901392/МОС/12</t>
  </si>
  <si>
    <t>Вино "Барон Дель Коста" кр.п/сл (Германия) 0.75</t>
  </si>
  <si>
    <t>4250287901408/МОС/12</t>
  </si>
  <si>
    <t>Вино "Барон Дель Коста" кр.п/сух (Германия) 0.75</t>
  </si>
  <si>
    <t>8000942087079/МОС/6</t>
  </si>
  <si>
    <t>Вино "Боско Дей Кардинали" бел.п/сл (Италия) 0.75</t>
  </si>
  <si>
    <t>8000942087055/МОС/6</t>
  </si>
  <si>
    <t>Вино "Боско Дей Кардинали" бел.п/сух (Италия) 0.75</t>
  </si>
  <si>
    <t>8000942087048/МОС/6</t>
  </si>
  <si>
    <t>Вино "Боско Дей Кардинали" кр.п/сл (Италия) 0.75</t>
  </si>
  <si>
    <t>8000942087062/МОС/6</t>
  </si>
  <si>
    <t>Вино "Боско Дей Кардинали" кр.п/сух (Италия) 0.75</t>
  </si>
  <si>
    <t>8000942087031/МОС/6</t>
  </si>
  <si>
    <t>Вино "Боско" бел.п/сл (Италия) 0.75</t>
  </si>
  <si>
    <t>8000942087017/МОС/6</t>
  </si>
  <si>
    <t>Вино "Боско" бел.п/сух (Италия) 0.75</t>
  </si>
  <si>
    <t>8000942087000/МОС/6</t>
  </si>
  <si>
    <t>Вино "Боско" кр.п/сл (Италия) 0.75</t>
  </si>
  <si>
    <t>8000942087024/МОС/6</t>
  </si>
  <si>
    <t>Вино "Боско" кр.п/сух (Италия) 0.75</t>
  </si>
  <si>
    <t>8422795010705/МОС/12</t>
  </si>
  <si>
    <t>Вино "Кастилло Де Ла Вереда" бел.п/сл (Испания) 0.75</t>
  </si>
  <si>
    <t>8422795010200/МОС/12</t>
  </si>
  <si>
    <t>Вино "Кастилло Де Ла Вереда" бел.п/сух (Испания) 0.75</t>
  </si>
  <si>
    <t>8422795013102/МОС/12</t>
  </si>
  <si>
    <t>Вино "Кастилло Де Ла Вереда" кр.п/сл (Испания) 0.75</t>
  </si>
  <si>
    <t>8422795013089/МОС/12</t>
  </si>
  <si>
    <t>Вино "Кастилло Де Ла Вереда" кр.п/сух (Испания) 0.75</t>
  </si>
  <si>
    <t>3186127712372/МОС/6</t>
  </si>
  <si>
    <t>Вино "Ле Пише" бел.сух (Франция) 0.75</t>
  </si>
  <si>
    <t>3186127712341/МОС/6</t>
  </si>
  <si>
    <t>Водка "Госспиртконтроль на Серебряной воде" 1,0</t>
  </si>
  <si>
    <t>4607174550032/МОС/12</t>
  </si>
  <si>
    <t>Водка "Березовая времена года Весна..." 0.5</t>
  </si>
  <si>
    <t>Водка "Березовая времена года Зима..." 0.5</t>
  </si>
  <si>
    <t>Водка "Березовая времена года Лето..." 0.5</t>
  </si>
  <si>
    <t>4607174551763/МОС/20</t>
  </si>
  <si>
    <t>4607174551671/МОС/20</t>
  </si>
  <si>
    <t>4607174551732/МОС/20</t>
  </si>
  <si>
    <t>Коньяк росс. пятилетний "Золотой Резерв" 0.25</t>
  </si>
  <si>
    <t>Коньяк росс. пятилетний "Золотой Резерв" 0.5</t>
  </si>
  <si>
    <t>4600632044500/МОС/12</t>
  </si>
  <si>
    <t>Вино игр. "Le Compliment" "Комплимент" бел/слад. в п/у (Игр. вина) 0.75</t>
  </si>
  <si>
    <t>4607136394216/МОС/12</t>
  </si>
  <si>
    <t>4607136394193/МОС/12</t>
  </si>
  <si>
    <t>4607136391680/МОС/8</t>
  </si>
  <si>
    <t>4607136394476/МОС/12</t>
  </si>
  <si>
    <t>3760053114808/МОС/12</t>
  </si>
  <si>
    <t>3760053114822/МОС/12</t>
  </si>
  <si>
    <t>4602486000343/МОС/20</t>
  </si>
  <si>
    <t>4602486000336/МОС/12</t>
  </si>
  <si>
    <t>Шампанское Российское п/сладкое ЧЕРНАЯ ЭТ.(РИСП) 0.75</t>
  </si>
  <si>
    <t>4600660000073/МОС/12</t>
  </si>
  <si>
    <t>Шампанское Российское п/сухое ЧЕРНАЯ ЭТ.(РИСП) 0.75</t>
  </si>
  <si>
    <t>Коньяк Реми Мартан ВС 40% (Франция) 1</t>
  </si>
  <si>
    <t>4603514004531/МОС/12</t>
  </si>
  <si>
    <t>4607024180075/МОС/20</t>
  </si>
  <si>
    <t>4607053350159/МОС/20</t>
  </si>
  <si>
    <t>4607024180327/МОС/20</t>
  </si>
  <si>
    <t>4607024180020/МОС/20</t>
  </si>
  <si>
    <t>4607024180013/МОС/20</t>
  </si>
  <si>
    <t>4607053350012/МОС/20</t>
  </si>
  <si>
    <t>4607024180235/МОС/20</t>
  </si>
  <si>
    <t>5202795040505/МОС/12</t>
  </si>
  <si>
    <t>4607009151984/МОС/12</t>
  </si>
  <si>
    <t>7798039593787/МОС/6</t>
  </si>
  <si>
    <t>4607009152011/МОС/12</t>
  </si>
  <si>
    <t>4607009151991/МОС/12</t>
  </si>
  <si>
    <t>4607009152004/МОС/12</t>
  </si>
  <si>
    <t>7798039593763/МОС/6</t>
  </si>
  <si>
    <t>7798039593770/МОС/6</t>
  </si>
  <si>
    <t>4607009152028/МОС/12</t>
  </si>
  <si>
    <t>4600632006027/МОС/12</t>
  </si>
  <si>
    <t>4600632000292/МОС/12</t>
  </si>
  <si>
    <t>5000265101042/МОС/12</t>
  </si>
  <si>
    <t>Водка "Путинка кедровая особая" 0,5</t>
  </si>
  <si>
    <t>ИГРИСТЫЕ ВИНА</t>
  </si>
  <si>
    <t>Настойка Клюква на коньяке 21% (Немирофф) 0.1</t>
  </si>
  <si>
    <t>4823021802431/МОС/18</t>
  </si>
  <si>
    <t>4603040007303/МОС/6</t>
  </si>
  <si>
    <t>Ликер Шеридан'с Дубль 15,5% (Ирландия) 1</t>
  </si>
  <si>
    <t>4601816000930/МОС/20</t>
  </si>
  <si>
    <t>Водка "Путинка Классическая" 1</t>
  </si>
  <si>
    <t>7804320253817/МОС/6</t>
  </si>
  <si>
    <t>7804320253824/МОС/6</t>
  </si>
  <si>
    <t>3024480003150/МОС/12</t>
  </si>
  <si>
    <t>4600632015791/МОС/12</t>
  </si>
  <si>
    <t>ЛИКЕРЫ</t>
  </si>
  <si>
    <t>4607002223046/МОС/12</t>
  </si>
  <si>
    <t>4603040002957/МОС/6</t>
  </si>
  <si>
    <t>8000570006312/МОС/6</t>
  </si>
  <si>
    <t>5000267021201/МОС/1</t>
  </si>
  <si>
    <t>4603040003008/МОС/6</t>
  </si>
  <si>
    <t>4603040007402/МОС/6</t>
  </si>
  <si>
    <t>4603040003947/МОС/6</t>
  </si>
  <si>
    <t>4603040004012/МОС/6</t>
  </si>
  <si>
    <t>4600632042032/МОС/12</t>
  </si>
  <si>
    <t>4600632041950/МОС/12</t>
  </si>
  <si>
    <t>4600632041943/МОС/12</t>
  </si>
  <si>
    <t>4601728011086/МОС/9</t>
  </si>
  <si>
    <t>4607089521721/МОС/6</t>
  </si>
  <si>
    <t>4823021802493/МОС/18</t>
  </si>
  <si>
    <t>4823021802509/МОС/12</t>
  </si>
  <si>
    <t>8414037922822/МОС/6</t>
  </si>
  <si>
    <t>5000265090056/МОС/12</t>
  </si>
  <si>
    <t>4607023753492/МОС/24</t>
  </si>
  <si>
    <t>МОСАЗЕРВИНЗАВОД</t>
  </si>
  <si>
    <t>4601816000749/МОС/28</t>
  </si>
  <si>
    <t>4601816000176/МОС/20</t>
  </si>
  <si>
    <t>4601816000558/МОС/28</t>
  </si>
  <si>
    <t>4607123920053/МОС/20</t>
  </si>
  <si>
    <t>КИН (БЕРЖЕРАК)</t>
  </si>
  <si>
    <t>4600587015693/МОС/40</t>
  </si>
  <si>
    <t>4600587014153/МОС/15</t>
  </si>
  <si>
    <t>Водка Белуга (Beluga) 1</t>
  </si>
  <si>
    <t>Водка Белуга (Beluga) картон 1</t>
  </si>
  <si>
    <t>3049197110168/МОС/1</t>
  </si>
  <si>
    <t>4607009152042/МОС/12</t>
  </si>
  <si>
    <t>4601033137907/МОС/24</t>
  </si>
  <si>
    <t>4601033000126/МОС/20</t>
  </si>
  <si>
    <t>4601033137952/МОС/12</t>
  </si>
  <si>
    <t>4601033138850/МОС/20</t>
  </si>
  <si>
    <t>4601033138966/МОС/12</t>
  </si>
  <si>
    <t>4600587000637/МОС/12</t>
  </si>
  <si>
    <t>4600446000389/МОС/12</t>
  </si>
  <si>
    <t>4823021800444/МОС/6</t>
  </si>
  <si>
    <t>4823021803100/МОС/</t>
  </si>
  <si>
    <t>4823021802226/МОС/18</t>
  </si>
  <si>
    <t>4823021802233/МОС/12</t>
  </si>
  <si>
    <t>4823021802387/МОС/24</t>
  </si>
  <si>
    <t>4823021801335/МОС/12</t>
  </si>
  <si>
    <t>4601897005060/МОС/8</t>
  </si>
  <si>
    <t>4601897005053/МОС/8</t>
  </si>
  <si>
    <t>5010677025010/МОС/12</t>
  </si>
  <si>
    <t>8501110116015/МОС/12</t>
  </si>
  <si>
    <t>8500000650721/МОС/12</t>
  </si>
  <si>
    <t>4600587018212/МОС/12</t>
  </si>
  <si>
    <t>Настойка Укр. Медовая с перцем (Немирофф) 0.37</t>
  </si>
  <si>
    <t>Настойка Укр. Медовая с перцем (Немирофф) 0.5</t>
  </si>
  <si>
    <t>Настойка Укр. Медовая с перцем (Немирофф) 0.7</t>
  </si>
  <si>
    <t>Настойка Укр. Медовая с перцем (Немирофф) 1.75</t>
  </si>
  <si>
    <t>Настойка Укр. Медовая с перцем по 12 шт (Немирофф) 1</t>
  </si>
  <si>
    <t>Настойка Укр.Медовая с перцем в п\у +3 ст (Немирофф) 0.7</t>
  </si>
  <si>
    <t>КИН (ЗОЛОТЫЕ КУПОЛА)</t>
  </si>
  <si>
    <t>4602686001942/МОС/40</t>
  </si>
  <si>
    <t>4602686001959/МОС/20</t>
  </si>
  <si>
    <t>4602686001935/МОС/60</t>
  </si>
  <si>
    <t>5000277000838/МОС/12</t>
  </si>
  <si>
    <t>5000277002337/МОС/12</t>
  </si>
  <si>
    <t>4601033005114/МОС/96</t>
  </si>
  <si>
    <t>4600587014177/МОС/12</t>
  </si>
  <si>
    <t>СИНЕРГИЯ</t>
  </si>
  <si>
    <t>4602486000572/МОС/12</t>
  </si>
  <si>
    <t>4602486000565/МОС/20</t>
  </si>
  <si>
    <t>4601775002396/МОС/12</t>
  </si>
  <si>
    <t>4601897004285/МОС/12</t>
  </si>
  <si>
    <t>4601897005275/МОС/6</t>
  </si>
  <si>
    <t>4601897002786/МОС/6</t>
  </si>
  <si>
    <t>5011013501045/МОС/12</t>
  </si>
  <si>
    <t>4600587016065/МОС/40</t>
  </si>
  <si>
    <t>4600587016072/МОС/24</t>
  </si>
  <si>
    <t>4600587018502/МОС/12</t>
  </si>
  <si>
    <t>4601033008061/МОС/6</t>
  </si>
  <si>
    <t>4601033075018/МОС/20</t>
  </si>
  <si>
    <t>4601033099038/МОС/12</t>
  </si>
  <si>
    <t>4601033138805/МОС/1</t>
  </si>
  <si>
    <t>4601033000096/МОС/1</t>
  </si>
  <si>
    <t>4603040003213/МОС/6</t>
  </si>
  <si>
    <t>4602486001760/МОС/20</t>
  </si>
  <si>
    <t>4602486001883/МОС/20</t>
  </si>
  <si>
    <t>4601775002020/МОС/20</t>
  </si>
  <si>
    <t>Емк,,
л</t>
  </si>
  <si>
    <t>4602486001746/МОС/12</t>
  </si>
  <si>
    <t>4607002220953/МОС/8</t>
  </si>
  <si>
    <t>4600632000209/МОС/12</t>
  </si>
  <si>
    <t>Шампанское Российское брют (Игр. Вина) 0.75</t>
  </si>
  <si>
    <t>4600632000223/МОС/12</t>
  </si>
  <si>
    <t>Шампанское Российское п/сух. (Игр. Вина) 0.75</t>
  </si>
  <si>
    <t>4600632000216/МОС/12</t>
  </si>
  <si>
    <t>Шампанское Российское сухое (Игр. Вина) 0.75</t>
  </si>
  <si>
    <t>Джин Гордон'C 47,3% (Великобритания) 1</t>
  </si>
  <si>
    <t>4600587015648/МОС/24</t>
  </si>
  <si>
    <t>4600587015631/МОС/30</t>
  </si>
  <si>
    <t>4601775001351/МОС/20</t>
  </si>
  <si>
    <t>8000020635000/МОС/24</t>
  </si>
  <si>
    <t>8000020000013/МОС/12</t>
  </si>
  <si>
    <t>Водка Царская Оригинальная (ЛАДОГА) 1</t>
  </si>
  <si>
    <t>4607002222896/МОС/10</t>
  </si>
  <si>
    <t>3024480003129/МОС/6</t>
  </si>
  <si>
    <t>КИН (НАСТОЙКИ)</t>
  </si>
  <si>
    <t>4600587000019/МОС/12</t>
  </si>
  <si>
    <t>8000570005254/МОС/6</t>
  </si>
  <si>
    <t>4067700013057/МОС/6</t>
  </si>
  <si>
    <t>5000277001156/МОС/12</t>
  </si>
  <si>
    <t>Водка ос, Кедровица на кедровых орехах с медом 0,5</t>
  </si>
  <si>
    <t>Водка ос, Кедровица на кедровых орехах с медом 0,7</t>
  </si>
  <si>
    <t>Водка особ, Кедровица на кедровых орехах 0,5</t>
  </si>
  <si>
    <t>Водка особ, Кедровица на кедровых орехах 0,7</t>
  </si>
  <si>
    <t>Водка "Пять Озер" + 3 ст, 0,7</t>
  </si>
  <si>
    <t>Водка "Пять Озер" 0,25</t>
  </si>
  <si>
    <t>Водка "Пять Озер" 0,5</t>
  </si>
  <si>
    <t>Водка "Пять Озер" 0,7</t>
  </si>
  <si>
    <t>Водка "Пять Озер" туба 0,5</t>
  </si>
  <si>
    <t>4840635001968/МОС/12</t>
  </si>
  <si>
    <t>4601897005534/МОС/6</t>
  </si>
  <si>
    <t>8004160521308/МОС/1</t>
  </si>
  <si>
    <t>4603040003220/МОС/6</t>
  </si>
  <si>
    <t>4603514001479/МОС/20</t>
  </si>
  <si>
    <t>4600958002765/МОС/12</t>
  </si>
  <si>
    <t>4600958002741/МОС/6</t>
  </si>
  <si>
    <t>4823021802448/МОС/12</t>
  </si>
  <si>
    <t>Настойка Клюква на коньяке 21% (Немирофф) 0.7</t>
  </si>
  <si>
    <t>Настойка Укр. Медовая с перцем (Немирофф) 0.05</t>
  </si>
  <si>
    <t>Настойка Укр. Медовая с перцем (Немирофф) 0.1</t>
  </si>
  <si>
    <t>Настойка Укр. Медовая с перцем (Немирофф) 0.25</t>
  </si>
  <si>
    <t>08700000692/МОС/12</t>
  </si>
  <si>
    <t>087000651289/МОС/24</t>
  </si>
  <si>
    <t>4600587000613/МОС/12</t>
  </si>
  <si>
    <t>4600587000026/МОС/12</t>
  </si>
  <si>
    <t>4600958001911/МОС/6</t>
  </si>
  <si>
    <t>4601033016127/МОС/24</t>
  </si>
  <si>
    <t>4601033016011/МОС/20</t>
  </si>
  <si>
    <t>4601033000096/МОС/20</t>
  </si>
  <si>
    <t>3049197210554/МОС/</t>
  </si>
  <si>
    <t>4601897003776/МОС/12</t>
  </si>
  <si>
    <t>4601897003875/МОС/12</t>
  </si>
  <si>
    <t>4601897003868/МОС/12</t>
  </si>
  <si>
    <t>4823021801304/МОС/12</t>
  </si>
  <si>
    <t>8414037010444/МОС/12</t>
  </si>
  <si>
    <t>4607026340149/МОС/12</t>
  </si>
  <si>
    <t>4840403001299/МОС/4</t>
  </si>
  <si>
    <t>080686001201/МОС/12</t>
  </si>
  <si>
    <t>4601728011720/МОС/20</t>
  </si>
  <si>
    <t>4603146000284/МОС/20</t>
  </si>
  <si>
    <t>4607023753218/МОС/24</t>
  </si>
  <si>
    <t>4602486000947/МОС/24</t>
  </si>
  <si>
    <t>ТЕКИЛА</t>
  </si>
  <si>
    <t>Ром Бакарди Супериор Карта Бланка 40% (США) 1</t>
  </si>
  <si>
    <t>5000267107370/МОС/12</t>
  </si>
  <si>
    <t>Вермут Мартини россо (Италия) 1</t>
  </si>
  <si>
    <t>4603040002629/МОС/6</t>
  </si>
  <si>
    <t>4603514002421/МОС/9</t>
  </si>
  <si>
    <t>4603514000762/МОС/20</t>
  </si>
  <si>
    <t>5010677013918/МОС/15</t>
  </si>
  <si>
    <t>Коньяк росс. 5***** (Дагест.) "МОСАЗЕРВИНЗАВОД" 0.5</t>
  </si>
  <si>
    <t>4601816000589/МОС/30</t>
  </si>
  <si>
    <t>Коньяк росс.(Апшерон) 4 года "МОСАЗЕРВИНЗАВОД" 0.1</t>
  </si>
  <si>
    <t>Коньяк росс.(Апшерон) 4 года "МОСАЗЕРВИНЗАВОД" 0.25</t>
  </si>
  <si>
    <t>Коньяк росс.(Апшерон) 4 года "МОСАЗЕРВИНЗАВОД" 0.5</t>
  </si>
  <si>
    <t>4602726002977/МОС/6</t>
  </si>
  <si>
    <t>Водка "Мамонт" особая в п/уп. (MAMONT) 0.7</t>
  </si>
  <si>
    <t>4601033143533/МОС/24</t>
  </si>
  <si>
    <t>Водка "ЭТАЛОН" 0.25</t>
  </si>
  <si>
    <t>Водка "Посольская (Posolskaya)" штоф 0.5</t>
  </si>
  <si>
    <t>4603040003411/МОС/6</t>
  </si>
  <si>
    <t>4607026340774/МОС/6</t>
  </si>
  <si>
    <t>Шампанское Росс. коллекционное "Империал Винтаж" брют в п/у 0.75</t>
  </si>
  <si>
    <t>4607026340422/МОС/12</t>
  </si>
  <si>
    <t>4601033077012/МОС/12</t>
  </si>
  <si>
    <t>4602441010110/МОС/24</t>
  </si>
  <si>
    <t>Напиток с/а газ. витамин. (энергет) "ТЕНСТРАЙК ЭНЕРДЖИ СКАЙ" 8% 0.33</t>
  </si>
  <si>
    <t>4601650002817/МОС/20</t>
  </si>
  <si>
    <t>4600893900812/МОС/6</t>
  </si>
  <si>
    <t>4602983001614/МОС/12</t>
  </si>
  <si>
    <t>Коктейль Хуууч "Апельсиновый Супер" 9% по 12 шт 0.5</t>
  </si>
  <si>
    <t>4602983003571/МОС/12</t>
  </si>
  <si>
    <t>Коктейль Хуууч "Грейпфрут  Супер" 9% по 12 шт. 0.5</t>
  </si>
  <si>
    <t>4602983001621/МОС/12</t>
  </si>
  <si>
    <t>Коктейль Хуууч "Лимон Супер" 9% по 12 шт. 0.5</t>
  </si>
  <si>
    <t>4602983003564/МОС/12</t>
  </si>
  <si>
    <t>Водка "Казенка кедровая" 0.5</t>
  </si>
  <si>
    <t>Водка "Казенка" 0.7</t>
  </si>
  <si>
    <t>4601033143403/МОС/20</t>
  </si>
  <si>
    <t>4601033143083/МОС/12</t>
  </si>
  <si>
    <t>Коньяк рос."Пять звездочек" фл. Зол.Выдержка (СВКЗ) 0.1</t>
  </si>
  <si>
    <t>4607002223817/МОС/35</t>
  </si>
  <si>
    <t>6/МОС/1</t>
  </si>
  <si>
    <t>Коньяк 3*** 40% (Кизляр) 0.5</t>
  </si>
  <si>
    <t>Коньяк 3*** 40% по 20 шт (Кизляр) 0.25</t>
  </si>
  <si>
    <t>Коньяк 5*****  42% (Кизляр) 0.5</t>
  </si>
  <si>
    <t>Коньяк 5***** 42% по 20 шт (Кизляр) 0.25</t>
  </si>
  <si>
    <t>Коньяк Рос. "КС Кизляр"  43% ГУП (Кизляр) 0.5</t>
  </si>
  <si>
    <t>Коньяк Рос. 3*** 40% ГУП (Кизляр) 0.5</t>
  </si>
  <si>
    <t>Коньяк Рос. 3*** 40% по 21 шт ГУП (Кизляр) 0.25</t>
  </si>
  <si>
    <t>4603146001427/МОС/50</t>
  </si>
  <si>
    <t>Коньяк Рос. 3*** 40% по 50 шт ГУП (Кизляр) 0.1</t>
  </si>
  <si>
    <t>Коньяк Рос. 5*****  42% ГУП (Кизляр) 0.5</t>
  </si>
  <si>
    <t>Коньяк Рос. 5***** 42% по 21 шт ГУП (Кизляр) 0.25</t>
  </si>
  <si>
    <t>4603146001441/МОС/50</t>
  </si>
  <si>
    <t>Коньяк Рос. 5***** 42% по 50 шт ГУП (Кизляр) 0.1</t>
  </si>
  <si>
    <t>Коньяк Рос. КВ "Лезгинка"  ГУП (Кизляр) 0.5</t>
  </si>
  <si>
    <t>Коньяк Рос. КВ "Лезгинка"  по 21 шт ГУП (Кизляр) 0.25</t>
  </si>
  <si>
    <t>Коньяк Рос. КС "Дагестан"  44% ГУП (Кизляр) 0.5</t>
  </si>
  <si>
    <t>Коньяк Рос."Мой Дагестан" ГУП (Кизляр) 0.5</t>
  </si>
  <si>
    <t>Коньяк Рос. 3*** 40% по 16 шт (Дербент) 0.5</t>
  </si>
  <si>
    <t>Коньяк Рос. 3*** 40% по 20 (Дербент) 0.25</t>
  </si>
  <si>
    <t>Коньяк Рос. 5***  40% по 16 шт (Дербент) 0.5</t>
  </si>
  <si>
    <t>Коньяк Рос. 5***** по 20 (Дербент) 0.25</t>
  </si>
  <si>
    <t>Коньяк Рос. КВ Дербент 40% (Дербент) 0.25</t>
  </si>
  <si>
    <t>Коньяк Рос. КВ Дербент 40% по 16 (Дербент) 0.5</t>
  </si>
  <si>
    <t>Коньяк Рос. КВВК "Каспий" по 16 (Дербент) 0.5</t>
  </si>
  <si>
    <t>Коньяк Рос. Старая Крепость 4-х лет по 16 шт (Дербент) 0.5</t>
  </si>
  <si>
    <t>Коньяк Рос. Старая Крепость 4-х летний 40% (Дербент) 0.25</t>
  </si>
  <si>
    <t>КАЛУЖСКИЙ КРИСТАЛЛ</t>
  </si>
  <si>
    <t>4601125034404/МОС/12</t>
  </si>
  <si>
    <t>Водка Белое Золото (White Gold) декор 0.5</t>
  </si>
  <si>
    <t>4601125034411/МОС/12</t>
  </si>
  <si>
    <t>Водка Белое Золото (White Gold) декор. 0.75</t>
  </si>
  <si>
    <t>4601125034428/МОС/6</t>
  </si>
  <si>
    <t>Водка Белое Золото (White Gold) декор. 1</t>
  </si>
  <si>
    <t>4601125034435/МОС/12</t>
  </si>
  <si>
    <t>Водка Белое Золото ПРЕМИУМ декор. 0.5</t>
  </si>
  <si>
    <t>4601125034442/МОС/12</t>
  </si>
  <si>
    <t>Водка Белое Золото ПРЕМИУМ декор. 0.75</t>
  </si>
  <si>
    <t>4601125034459/МОС/6</t>
  </si>
  <si>
    <t>Водка Белое Золото ПРЕМИУМ декор. 1</t>
  </si>
  <si>
    <t>4601125037535/МОС/12</t>
  </si>
  <si>
    <t>Водка Русское Золото (Russian Gold) 0.5</t>
  </si>
  <si>
    <t>4601125037542/МОС/12</t>
  </si>
  <si>
    <t>Водка Русское Золото (Russian Gold) 0.75</t>
  </si>
  <si>
    <t>Вино Арбатское п/слад красн (ММВЗ) 3</t>
  </si>
  <si>
    <t>4600446001881/МОС/4</t>
  </si>
  <si>
    <t>4600446001898/МОС/4</t>
  </si>
  <si>
    <t>Вино Исповедь грешницы красн п/слад  (ММВЗ) 3</t>
  </si>
  <si>
    <t>4600446002260/МОС/4</t>
  </si>
  <si>
    <t>4605654000916/МОС/12</t>
  </si>
  <si>
    <t>7804320253800/МОС/6</t>
  </si>
  <si>
    <t>ЦИМЛЯНСКОЕ</t>
  </si>
  <si>
    <t>4600735000205/МОС/12</t>
  </si>
  <si>
    <t>Шампанское Российское Цимлянское бел. п/сл. корка по 12 0.75</t>
  </si>
  <si>
    <t>4600735000199/МОС/12</t>
  </si>
  <si>
    <t>Шампанское Российское Цимлянское бел. п/сух. корка по 12 0.75</t>
  </si>
  <si>
    <t>4600735000175/МОС/12</t>
  </si>
  <si>
    <t>Шампанское Российское Цимлянское брют корка по 12 0.75</t>
  </si>
  <si>
    <t>ИМПОРТВИН</t>
  </si>
  <si>
    <t>3552653011041/МО6</t>
  </si>
  <si>
    <t>3552653013502/МОС/6</t>
  </si>
  <si>
    <t>3552653011034/МО6</t>
  </si>
  <si>
    <t>4600587018786/МОС/1</t>
  </si>
  <si>
    <t>Коньяк Рос. КиНовский четырехлетний набор №8 /3шт. по 0.1/фляга.*15 (КИН) 0.3</t>
  </si>
  <si>
    <t>ПАРЛАМЕНТ</t>
  </si>
  <si>
    <t>Водка Парламент 0.5</t>
  </si>
  <si>
    <t>Водка Парламент 0.7</t>
  </si>
  <si>
    <t>Водка Парламент 1</t>
  </si>
  <si>
    <t>Водка Парламентв п/у 2.5</t>
  </si>
  <si>
    <t>Водка Парламент International под. упак.0.7</t>
  </si>
  <si>
    <t>Водка Парламент в под. упак.  0.7</t>
  </si>
  <si>
    <t>4601650002800/МОС/24</t>
  </si>
  <si>
    <t>Водка "Крещенская кедровая" 0.25</t>
  </si>
  <si>
    <t>Водка "Крещенская кедровая" 0.5</t>
  </si>
  <si>
    <t>4601650002749/МОС/24</t>
  </si>
  <si>
    <t>Водка "Крещенская мягкая" 0.25</t>
  </si>
  <si>
    <t>4601650002756/МОС/20</t>
  </si>
  <si>
    <t>Водка "Крещенская мягкая" 0.5</t>
  </si>
  <si>
    <t>4840635002156/МОС/12</t>
  </si>
  <si>
    <t>4601125032257/МОС/6</t>
  </si>
  <si>
    <t>Водка КАУФФМАН особая мягкая  40% 0.7</t>
  </si>
  <si>
    <t>3760067961382/МОС/6</t>
  </si>
  <si>
    <t>3760067961375/МОС/6</t>
  </si>
  <si>
    <t>3760067961405/МОС/6</t>
  </si>
  <si>
    <t>7804320232645/МОС/6</t>
  </si>
  <si>
    <t>7804320232669/МОС/6</t>
  </si>
  <si>
    <t>7804320232683/МОС/6</t>
  </si>
  <si>
    <t>4607099690035/МОС/1</t>
  </si>
  <si>
    <t>Водка Белуга Золотая Линия в подарочном сете (кожа) с тремя фирменными стопками 0.75</t>
  </si>
  <si>
    <t>4603146000314/МОС/21</t>
  </si>
  <si>
    <t>Коньяк Рос."Мой Дагестан" ГУП (Кизляр) 0.25</t>
  </si>
  <si>
    <t>4601650002848/МОС/20</t>
  </si>
  <si>
    <t>Водка Царский Лекарь 40% 0.5</t>
  </si>
  <si>
    <t>4601897005626/МОС/8</t>
  </si>
  <si>
    <t>4601897005619/МОС/8</t>
  </si>
  <si>
    <t>4601897005602/МОС/12</t>
  </si>
  <si>
    <t>4601897005596/МОС/12</t>
  </si>
  <si>
    <t>3760053114501/МОС/12</t>
  </si>
  <si>
    <t>3760053115065/МОС/12</t>
  </si>
  <si>
    <t>4002301422075/МОС/6</t>
  </si>
  <si>
    <t>Водка особ "Союз-Виктан на берез. бруньках" 0.5</t>
  </si>
  <si>
    <t>Водка особ "Союз-Виктан на берез. бруньках" 0.7</t>
  </si>
  <si>
    <t>Водка особ Союз-Виктан "На берез. бруньках" 0.2</t>
  </si>
  <si>
    <t>4601125039553/МОС/12</t>
  </si>
  <si>
    <t>Водка "Свободная Федерация Золотая Линия" 40% 0.5</t>
  </si>
  <si>
    <t>4601125039591/МОС/12</t>
  </si>
  <si>
    <t>Водка "Свободная Федерация Серебряная Линия" 40% 0.5</t>
  </si>
  <si>
    <t>4600446000815/МОС/6</t>
  </si>
  <si>
    <t>Коньяк Российский "Кутузов" четырехлетний 40% (ММВЗ) 0.5</t>
  </si>
  <si>
    <t>Водка "Высота PREMIUM Люкс на ледниковой воде" 40%  0.75</t>
  </si>
  <si>
    <t>Водка "Высота PREMIUM Люкс на ледниковой воде" 40% 1</t>
  </si>
  <si>
    <t>Водка "РУССКИЙ БРИЛЛИАНТ ПРЕМИУМ" 40% синяя этикетка0.5</t>
  </si>
  <si>
    <t>Водка "РУССКИЙ БРИЛЛИАНТ ПРЕМИУМ" синяя этикетка  40%  0.75</t>
  </si>
  <si>
    <t>Водка "РУССКИЙ БРИЛЛИАНТ" 40%  5</t>
  </si>
  <si>
    <t>Водка "Славянская мягкая на березовых почках" 0.7</t>
  </si>
  <si>
    <t>Водка "Славянская мягкая на березовых почках" 40% 0.5</t>
  </si>
  <si>
    <t>Водка особая "Славянская Кедровая на кедровых орешках" 40% 0.5</t>
  </si>
  <si>
    <t>Водка особая "Славянская Ржаная из отборной ржи" 40% 0.5</t>
  </si>
  <si>
    <t>Настойка горькая "Славянская медовая с перцем и натуральным медом" 40% 0.5</t>
  </si>
  <si>
    <t>4601033143137/МОС/24</t>
  </si>
  <si>
    <t>Водка "Классическая Путинка мягкая" 0.25</t>
  </si>
  <si>
    <t>Набор водка особ. Кедровица на кедровых орехах в сув. уп. 0.5</t>
  </si>
  <si>
    <t>4601728011901/МОС/6</t>
  </si>
  <si>
    <t>Набор водка особ. Кедровица на кедровых орехах в сув. уп. 0.7</t>
  </si>
  <si>
    <t>4601728011963/МОС/30</t>
  </si>
  <si>
    <t>Водка "Пять Озер особая" 0.25</t>
  </si>
  <si>
    <t>4601728011932/МОС/20</t>
  </si>
  <si>
    <t>Водка "Пять Озер особая" 0.5</t>
  </si>
  <si>
    <t>4601728011949/МОС/12</t>
  </si>
  <si>
    <t>Водка "Пять Озер особая" 0.7</t>
  </si>
  <si>
    <t>4601728011956/МОС/9</t>
  </si>
  <si>
    <t>Водка "Пять Озер особая" 1</t>
  </si>
  <si>
    <t>4605521311176/МОС/6</t>
  </si>
  <si>
    <t>Водка "Слеза Руси" 0.5</t>
  </si>
  <si>
    <t>4607026340736/МОС/12</t>
  </si>
  <si>
    <t>6922664069589/МОС/6</t>
  </si>
  <si>
    <t>Вино "Абрикосовое с абрикосом" плодовое бел/слад. 9,5% (Китай) 0.72</t>
  </si>
  <si>
    <t>8001110011186/МОС/6</t>
  </si>
  <si>
    <t>Ликер Самбука Изолабелла 40% (Италия) 1</t>
  </si>
  <si>
    <t>3030308103124/МОС/6</t>
  </si>
  <si>
    <t>3030308103131/МОС/6</t>
  </si>
  <si>
    <t>3030308103148/МОС/6</t>
  </si>
  <si>
    <t>3030308103155/МОС/6</t>
  </si>
  <si>
    <t>8000942085044/МОС/6</t>
  </si>
  <si>
    <t>8000942085020/МОС/6</t>
  </si>
  <si>
    <t>8000942085013/МОС/6</t>
  </si>
  <si>
    <t>4250287900951/МОС/6</t>
  </si>
  <si>
    <t>4602983000815/МОС/12</t>
  </si>
  <si>
    <t>4602983004677/МОС/12</t>
  </si>
  <si>
    <t>Коктейль Хуууч "Вишня " 9%  по 12 шт 0.33</t>
  </si>
  <si>
    <t>4602983003588/МОС/12</t>
  </si>
  <si>
    <t>4602983000792/МОС/12</t>
  </si>
  <si>
    <t>Коктейль Хуууч "Лимон Супер"  9% б/м  бан. по 12 шт. 0.33</t>
  </si>
  <si>
    <t>Коктейль Хуууч "Черная смородина Супер" 9% по 12 шт. 0.33</t>
  </si>
  <si>
    <t>Российское Шампанское сухое (МКШВ) 0.75</t>
  </si>
  <si>
    <t>4607009152035/МОС/12</t>
  </si>
  <si>
    <t>7804320253831/МОС/6</t>
  </si>
  <si>
    <t>4601129402834/МОС/12</t>
  </si>
  <si>
    <t>4601129403954/МОС/12</t>
  </si>
  <si>
    <t>4601129403039/МОС/12</t>
  </si>
  <si>
    <t>4601129404258/МОС/12</t>
  </si>
  <si>
    <t>4601129402933/МОС/12</t>
  </si>
  <si>
    <t>4601129404159/МОС/12</t>
  </si>
  <si>
    <t>4601129407662/МОС/6</t>
  </si>
  <si>
    <t>4601129407365/МОС/6</t>
  </si>
  <si>
    <t>4601129404050/МОС/12</t>
  </si>
  <si>
    <t>4601129430752/МОС/12</t>
  </si>
  <si>
    <t>4601516002500/МОС/12</t>
  </si>
  <si>
    <t>Коньяк росс. Пятилетний "Пять звездочек" (Тысяча и одна ночь) 0.5</t>
  </si>
  <si>
    <t>4600587015068/МОС/30</t>
  </si>
  <si>
    <t>Коньяк Российский "Старый город" 5 лет фл. по 30шт (КИН) 0.1</t>
  </si>
  <si>
    <t>КРЕЩЕНСКАЯ</t>
  </si>
  <si>
    <t>Водка "ЭТАЛОН кедр" 0.24</t>
  </si>
  <si>
    <t>4601033143557/МОС/24</t>
  </si>
  <si>
    <t>4607002224647/МОС/12</t>
  </si>
  <si>
    <t>4607002222971/МОС/4</t>
  </si>
  <si>
    <t>4607002223008/МОС/4</t>
  </si>
  <si>
    <t>4607002222995/МОС/4</t>
  </si>
  <si>
    <t>4601158009653/МОС/12</t>
  </si>
  <si>
    <t>Напиток с/а газ. "Вертолет  Барбарисовый" 8,9% по 12 шт.(Бородино) 0.5</t>
  </si>
  <si>
    <t>4601158011960/МОС/12</t>
  </si>
  <si>
    <t>Напиток с/а газ. "Вертолет  Лайм" 8,9% по 12шт (Бородино) 0.5</t>
  </si>
  <si>
    <t>4601158005020/МОС/12</t>
  </si>
  <si>
    <t>Напиток с/а газ. "Вертолет Ананас-Вишня" 8,9% по 12 шт. (Бородино) 0.5</t>
  </si>
  <si>
    <t>Напиток с/а газ. "Фруктовый Микс" стекло 0.33</t>
  </si>
  <si>
    <t>4601158010215/МОС/12</t>
  </si>
  <si>
    <t>Напиток с/а газ. "ХХL Барбарисовый плюс" 8,9% по 12 шт.(Бородино) 0.5</t>
  </si>
  <si>
    <t>4601158003576/МОС/12</t>
  </si>
  <si>
    <t>Напиток с/а газ. "Черчиль" со вкусом джина и тоника 9% по 12 шт.(Бородино) 0.5</t>
  </si>
  <si>
    <t>4601158004184/МОС/12</t>
  </si>
  <si>
    <t>Напиток с/а газ. Отвертка "Апельсиновый" 8,9% по 12 шт. (Бородино) 0.5</t>
  </si>
  <si>
    <t>4601158011083/МОС/12</t>
  </si>
  <si>
    <t>Напиток с/а газ. Отвертка "Грейпфрутовый" 8,9% по 12 шт.(Бородино) 0.5</t>
  </si>
  <si>
    <t>4602983004448/МОС/12</t>
  </si>
  <si>
    <t>Коктейль Хуууч "Клюква" 9% б/м бан. по 12 шт. 0.5</t>
  </si>
  <si>
    <t>4602983005087/МОС/12</t>
  </si>
  <si>
    <t>Коктейль Хуууч "Слива " 9%  по 12 шт 0.5</t>
  </si>
  <si>
    <t>4607012085092/МОС/6</t>
  </si>
  <si>
    <t>Водка КАУФМАН особая мягкая  40% 0.75</t>
  </si>
  <si>
    <t>РОДНИК-777</t>
  </si>
  <si>
    <t>4607026340743/МОС/12</t>
  </si>
  <si>
    <t>Вермут Мартини бьянко 15% (Италия) 0.5</t>
  </si>
  <si>
    <t>Вермут Мартини драй экстра 18% (Италия) 0.5</t>
  </si>
  <si>
    <t>Вермут Мартини розато 15% (Италия) 0.5</t>
  </si>
  <si>
    <t>Вермут Мартини россо (Италия) 0.5</t>
  </si>
  <si>
    <t>Вино игристое Мартини Асти Спуманте  7,5% п/у (Италия) 1.5</t>
  </si>
  <si>
    <t>Вино игристое Мартини Асти Спуманте 7,5% (Италия) 0.75</t>
  </si>
  <si>
    <t>Вино игристое Мартини Асти Спуманте 7,5% п/у (Италия) 0.75</t>
  </si>
  <si>
    <t>Вино игристое Мартини брют 11,5% (Италия) 0.75</t>
  </si>
  <si>
    <t>Вино игристое Мондоро Асти + 2 фужера 7,5% (Италия) 0.75</t>
  </si>
  <si>
    <t>Вино игристое Мондоро Асти 7,5% (Италия) 0.75</t>
  </si>
  <si>
    <t>Вино игристое Мондоро Асти в п/у 7,5% (Италия) 1.5</t>
  </si>
  <si>
    <t>Вино игристое Мондоро Асти п/уп. 7,5% (Италия) 0.75</t>
  </si>
  <si>
    <t>4601897006319/МОС/6</t>
  </si>
  <si>
    <t>4601897006326/МОС/6</t>
  </si>
  <si>
    <t>4601897006432/МОС/6</t>
  </si>
  <si>
    <t>4607150580145/МОС/20</t>
  </si>
  <si>
    <t>Коньяк росс. пятилетний "Великое собрание" (Русь) 0.5</t>
  </si>
  <si>
    <t>4607150580152/МОС/20</t>
  </si>
  <si>
    <t>Коньяк росс. трехлетний "Великое собрание" (Русь) 0.5</t>
  </si>
  <si>
    <t>4607026340118/МОС/12</t>
  </si>
  <si>
    <t>Шампанское Рос. АБРАУ-Дюрсо брют черн. этикетка Корк. 0.75</t>
  </si>
  <si>
    <t>Шампанское Рос. АБРАУ-Дюрсо п/сл. черная этикетка Корк. 0.75</t>
  </si>
  <si>
    <t>4601897006609/МОС/6</t>
  </si>
  <si>
    <t>НАРКОМОВСКАЯ НОРМА</t>
  </si>
  <si>
    <t>4607146130750/МОС/20</t>
  </si>
  <si>
    <t>Водка "Наркомовская норма кедровая" 0.5</t>
  </si>
  <si>
    <t>4607146130729/МОС/20</t>
  </si>
  <si>
    <t>Водка "Наркомовская норма люкс" 0.5</t>
  </si>
  <si>
    <t>8710625640704/МОС/6</t>
  </si>
  <si>
    <t>Ликер Де Кайпер Блю Кюрасао 24% (Нидерланды) 0.7</t>
  </si>
  <si>
    <t>4607174550100/МОС/20</t>
  </si>
  <si>
    <t>Водка "Госспиртконтроль Кедровая" 0.5</t>
  </si>
  <si>
    <t>4607174550018/МОС/20</t>
  </si>
  <si>
    <t>Водка "Госспиртконтроль на Серебряной воде" 0.5</t>
  </si>
  <si>
    <t>4607174550131/МОС/20</t>
  </si>
  <si>
    <t>Водка "Госспиртконтроль Пшеничная" 0.5</t>
  </si>
  <si>
    <t>4607174550070/МОС/20</t>
  </si>
  <si>
    <t>Водка "Госспиртконтроль Хлебная" 0.5</t>
  </si>
  <si>
    <t>4605521311282/МОС/6</t>
  </si>
  <si>
    <t>Водка "Слеза Руси пшеничная" 0.5</t>
  </si>
  <si>
    <t>4601033143076/МОС/24</t>
  </si>
  <si>
    <t>Водка "Казенка" 0.25</t>
  </si>
  <si>
    <t>4601158003729/МОС/6</t>
  </si>
  <si>
    <t>Напиток с/а газ. пастериз. "Джин-тоник Бородинский" 1.5</t>
  </si>
  <si>
    <t>5942041000777/МОС/6</t>
  </si>
  <si>
    <t>5901617003499/МОС/6</t>
  </si>
  <si>
    <t>4603928000969/МОС/12</t>
  </si>
  <si>
    <t>РОМ</t>
  </si>
  <si>
    <t>5010677035019/МОС/12</t>
  </si>
  <si>
    <t>КИН (СТАРЫЙ ГОРОД)</t>
  </si>
  <si>
    <t>4603514001851/МОС/12</t>
  </si>
  <si>
    <t>4603514000922/МОС/6</t>
  </si>
  <si>
    <t>Водка Арбатская Элитная (ММВЗ) 0,5</t>
  </si>
  <si>
    <t>Водка Арбатская Элитная (ММВЗ) 0,75</t>
  </si>
  <si>
    <t>4607023758787/МОС/24</t>
  </si>
  <si>
    <t>4607023758770/МОС/24</t>
  </si>
  <si>
    <t>4607023753225/МОС/24</t>
  </si>
  <si>
    <t>4600446000877/МОС/25</t>
  </si>
  <si>
    <t>4680002180113/МОС/20</t>
  </si>
  <si>
    <t>4600346020500/МОС/12</t>
  </si>
  <si>
    <t>Российское Шампанское п/сух. (МКШВ) 0.75</t>
  </si>
  <si>
    <t>5010327907253/МОС/24</t>
  </si>
  <si>
    <t>5010327940504/МОС/24</t>
  </si>
  <si>
    <t>5010327906676/МОС/12</t>
  </si>
  <si>
    <t>5010327905273/МОС/12</t>
  </si>
  <si>
    <t>3049197210325/МОС/1</t>
  </si>
  <si>
    <t>4603040006436/МОС/6</t>
  </si>
  <si>
    <t>5010327920009/МОС/</t>
  </si>
  <si>
    <t>5010327909950/МОС/1</t>
  </si>
  <si>
    <t>4601728011840/МОС/9</t>
  </si>
  <si>
    <t>4601728011857/МОС/9</t>
  </si>
  <si>
    <t>5010314550004/МОС/24</t>
  </si>
  <si>
    <t>5010314700003/МОС/12</t>
  </si>
  <si>
    <t>5010314101015/МОС/12</t>
  </si>
  <si>
    <t>4601775001481/МОС/20</t>
  </si>
  <si>
    <t>4600587015303/МОС/6</t>
  </si>
  <si>
    <t>4600587015327/МОС/6</t>
  </si>
  <si>
    <t>ВЕРЕСК</t>
  </si>
  <si>
    <t>Джин "Вереск" гуала 40% (Вереск) 0.7</t>
  </si>
  <si>
    <t>Настойка слад. "Вишневая Вереск" 21% (Вереск) 0.5</t>
  </si>
  <si>
    <t>4601897004308/МОС/12</t>
  </si>
  <si>
    <t>8000570004264/МОС/24</t>
  </si>
  <si>
    <t>4601033066016/МОС/20</t>
  </si>
  <si>
    <t>4601033138157/МОС/12</t>
  </si>
  <si>
    <t>ЛИВИЗ ТОО</t>
  </si>
  <si>
    <t>4603400000029/МОС/12</t>
  </si>
  <si>
    <t>4603400000012/МОС/12</t>
  </si>
  <si>
    <t>4603400000067/МОС/6</t>
  </si>
  <si>
    <t>4823021804329/МОС/12</t>
  </si>
  <si>
    <t>Водка Премиум особая (Немирофф) 0.7</t>
  </si>
  <si>
    <t>Водка "Прозрачная" 1</t>
  </si>
  <si>
    <t>4600632000117/МОС/12</t>
  </si>
  <si>
    <t>4823021800413/МОС/12</t>
  </si>
  <si>
    <t>4607002221103/МОС/4</t>
  </si>
  <si>
    <t>Ликер Бейлиз 17% (Ирландия) 1</t>
  </si>
  <si>
    <t>4601728011567/МОС/6</t>
  </si>
  <si>
    <t>3245990013617/МОС/24</t>
  </si>
  <si>
    <t>6004442003418/МОС/6</t>
  </si>
  <si>
    <t>НЕМИРОФФ</t>
  </si>
  <si>
    <t>4601420001750/МОС/20</t>
  </si>
  <si>
    <t>4601420001736/МОС/20</t>
  </si>
  <si>
    <t>4601420001774/МОС/20</t>
  </si>
  <si>
    <t>4607002223831/МОС/6</t>
  </si>
  <si>
    <t>6412700021027/МОС/12</t>
  </si>
  <si>
    <t>3049097210226/МОС/1</t>
  </si>
  <si>
    <t>5010314020002/МОС/48</t>
  </si>
  <si>
    <t>3253781021192/МОС/24</t>
  </si>
  <si>
    <t>3253781020126/МОС/6</t>
  </si>
  <si>
    <t>3024482235122/МОС/24</t>
  </si>
  <si>
    <t>4607002221684/МОС/6</t>
  </si>
  <si>
    <t>5010677915007/МОС/12</t>
  </si>
  <si>
    <t>8004160533301/МОС/1</t>
  </si>
  <si>
    <t>4603514005859/МОС/20</t>
  </si>
  <si>
    <t>Напиток алкогольный Финляндия /наст, на осн, грейпфрута/ (Финляндия) 0,7</t>
  </si>
  <si>
    <t>Напиток алкогольный Финляндия /наст, на осн, грейпфрута/ (Финляндия) 1</t>
  </si>
  <si>
    <t>Настойка клюквенная Финляндия Крэнберри 40% (Финляндия) 0,5</t>
  </si>
  <si>
    <t>Настойка клюквенная Финляндия Крэнберри 40% (Финляндия) 0,7</t>
  </si>
  <si>
    <t>Настойка клюквенная Финляндия Редберри 40% (Финляндия) 0,5</t>
  </si>
  <si>
    <t>Настойка клюквенная Финляндия Редберри 40% (Финляндия) 0,7</t>
  </si>
  <si>
    <t>Джин Гордон'C 47,3% (Великобритания) 0,375</t>
  </si>
  <si>
    <t>Джин Гордон'C 47,3% (Великобритания) 0,75</t>
  </si>
  <si>
    <t>Коньяк армянский "Армина" 3*** BLACK (Армения) 0,5</t>
  </si>
  <si>
    <t>Текила Легенда Дел Милагро сильвер  (Мексика) 0,75</t>
  </si>
  <si>
    <t>Текила Легенда Дел Милагро сильвер лимон (Мексика) 0,75</t>
  </si>
  <si>
    <t>Текила Легенда Милагро Репосадо (Мексика) 0,75</t>
  </si>
  <si>
    <t>Текила Сауза Бланко 40% (Мексика) 0,5</t>
  </si>
  <si>
    <t>Текила Сауза Бланко 40% (Мексика) 0,7</t>
  </si>
  <si>
    <t>Текила Сауза Экстра Голд 38% (Мексика) 0,5</t>
  </si>
  <si>
    <t>Текила Сауза Экстра Голд 40% (Мексика) 0,7</t>
  </si>
  <si>
    <t>Текила "Трес Сомбрерос" белая 38% (Мексика) 0,7</t>
  </si>
  <si>
    <t>Текила "Трес Сомбрерос" золотая 38% (Мексика) 0,7</t>
  </si>
  <si>
    <t>4600632000698/МОС/6</t>
  </si>
  <si>
    <t>Набор "Наследие мастера"Лев Голицынъ" п/сл. премиум (Игр. Вина) 0.75</t>
  </si>
  <si>
    <t>4601033139277/МОС/12</t>
  </si>
  <si>
    <t>Водка "Праздничная" Мат. декор. 0.75</t>
  </si>
  <si>
    <t>4607002223893/МОС/8</t>
  </si>
  <si>
    <t>4600632044432/МОС/12</t>
  </si>
  <si>
    <t>3185370000021/МОС/12</t>
  </si>
  <si>
    <t>4607086670965/МОС/6</t>
  </si>
  <si>
    <t>4607086670293/МОС/12</t>
  </si>
  <si>
    <t>4607086670972/МОС/6</t>
  </si>
  <si>
    <t>4607086670958/МОС/10</t>
  </si>
  <si>
    <t>4607086670996/МОС/6</t>
  </si>
  <si>
    <t>4607086670453/МОС/12</t>
  </si>
  <si>
    <t>4607086671030/МОС/6</t>
  </si>
  <si>
    <t>4607086670941/МОС/10</t>
  </si>
  <si>
    <t>4607086671023/МОС/6</t>
  </si>
  <si>
    <t>4607086670934/МОС/10</t>
  </si>
  <si>
    <t>4607086670286/МОС/12</t>
  </si>
  <si>
    <t>4607086670989/МОС/6</t>
  </si>
  <si>
    <t>4607086672013/МОС/10</t>
  </si>
  <si>
    <t>4607086671016/МОС/6</t>
  </si>
  <si>
    <t>4607086670927/МОС/10</t>
  </si>
  <si>
    <t>4607086670910/МОС/10</t>
  </si>
  <si>
    <t>4607086671009/МОС/6</t>
  </si>
  <si>
    <t>ДЕРБЕНТ-ПРОГРЕСС</t>
  </si>
  <si>
    <t>4680002520049/МОС/20</t>
  </si>
  <si>
    <t>Коньяк российский пятилетний "Пять звездочек" (Дербент-Прогресс) 0.25</t>
  </si>
  <si>
    <t>4680002620022/МОС/20</t>
  </si>
  <si>
    <t>Коньяк российский пятилетний "Пять звездочек" (Дербент-Прогресс) 0.5</t>
  </si>
  <si>
    <t>4680002520032/МОС/20</t>
  </si>
  <si>
    <t>Коньяк российский трехлетний "Три звездочки" (Дербент-Прогресс) 0.25</t>
  </si>
  <si>
    <t>4680002520018/МОС/20</t>
  </si>
  <si>
    <t>Коньяк российский трехлетний "Три звездочки" (Дербент-Прогресс) 0.5</t>
  </si>
  <si>
    <t>4680002520063/МОС/20</t>
  </si>
  <si>
    <t>Коньяк российский четырехлетний "Четыре звездочки" (Дербент-Прогресс) 0.25</t>
  </si>
  <si>
    <t>Ликер Бисквит Сливочный вкус эмульсионный 0,5</t>
  </si>
  <si>
    <t>Ликер Бисквит Шоколадный вкус эмульсионный 0,5</t>
  </si>
  <si>
    <t>Вино "Гран бульвар" стол, бел, п/сл, 10,5% (Франция) 0,75</t>
  </si>
  <si>
    <t>Вино "Гран бульвар" стол, красн, п/сл, 10,5% (Франция) 0,75</t>
  </si>
  <si>
    <t>Вино "Изабелла Молдавская" стол, красн, п/сл, /Меланхолия в бумаге/ 10-12% (Молдова) 0,7</t>
  </si>
  <si>
    <t>Вино "Ле Нобль де Франс" стол, бел, п/слад, (Франция) 0,75</t>
  </si>
  <si>
    <t>Вино "Ле Нобль де Франс" стол, красн, п/слад, (Франция) 0,75</t>
  </si>
  <si>
    <t>Вино столовое "Пьер Ла Гранж" бел, п/слад, 11% (Франция) 0,75</t>
  </si>
  <si>
    <t>Вино столовое "Пьер Ла Гранж" красн, п/слад, 11% (Франция) 0,75</t>
  </si>
  <si>
    <t>Вино столовое "Хитрый кот" бел п/слад, 9% (Германия) 0,75</t>
  </si>
  <si>
    <t>Вино спец, "Кагор Престольный" 16% (Вереск) 0,75</t>
  </si>
  <si>
    <t>Вино "Д`Оро вино Фризанте" игристое жемчужное бел, п/слад, (Италия) 0,75</t>
  </si>
  <si>
    <t>Вино "Дон Симон" бел/сух, (Испания) 1</t>
  </si>
  <si>
    <t>Вино "Дон Симон" кран/сух, (Испания) 1</t>
  </si>
  <si>
    <t>Вино "Кадэ д`Ок Каберне Совиньон" красн/сух, (Франция) 0,75</t>
  </si>
  <si>
    <t>Вино "Кадэ д`Ок Шардоне" бел/сух, (Франция) 0,75</t>
  </si>
  <si>
    <t>Вино "Ламбруско Эмилия вино Фриззанте" игр, жемчужное  красн, п/слад, новогодний дизайн (Италия) 0,7</t>
  </si>
  <si>
    <t>Вино "Тавернелло" бел, п/сух, 11% (Италия) 1</t>
  </si>
  <si>
    <t>Вино "Тавернелло" красн, п/сух, 11,5% (Италия) 1</t>
  </si>
  <si>
    <t>Вино Барон де Берже стол, белое п/слад, 11% (Франция) 0,75</t>
  </si>
  <si>
    <t>Вино Барон де Берже стол, белое сухое 11,5% (Франция) 0,75</t>
  </si>
  <si>
    <t>Вино Барон де Берже стол, красное п/слад, 11,5% (Франция) 0,75</t>
  </si>
  <si>
    <t>Вино Барон де Берже стол, красное сухое 12% (Франция) 0,75</t>
  </si>
  <si>
    <t>Вино Вилла Кьяра стол, белое п/слад, 12% (Италия) 0,75</t>
  </si>
  <si>
    <t>Вино Вилла Кьяра стол, белое сухое 12% (Италия) 0,75</t>
  </si>
  <si>
    <t>Вино Вилла Кьяра стол, красное п/слад, 12% (Италия) 0,75</t>
  </si>
  <si>
    <t>Вино Вилла Кьяра стол,красное сухое 12% (Италия) 0,75</t>
  </si>
  <si>
    <t>Вино Ля Шанет стол, белое п/слад, 9% (Германия) 0,75</t>
  </si>
  <si>
    <t>Вино Ля Шанет стол, красное п/слад, 9% (Германия) 0,75</t>
  </si>
  <si>
    <t>Вино "Алиготе Крымское" стол, бел/сух, (Инкерман)) 0,75</t>
  </si>
  <si>
    <t>Вино "Бастардо Старый Крым" стол, красн/сух, (Инкерман) 0,75</t>
  </si>
  <si>
    <t>Вино "Батиту Классик Каберне Совиньон" красн/сух, (Чили) 0,75</t>
  </si>
  <si>
    <t>Вино "Батиту Классик Мерло" красн/сух, (Чили) 0,75</t>
  </si>
  <si>
    <t>Вино "Батиту Классик Совиньон Блан" бел/сух, (Чили) 0,75</t>
  </si>
  <si>
    <t>Вино "Батиту Классик Шардоне" бел/сух, (Чили) 0,75</t>
  </si>
  <si>
    <t>Вино "Вега Либре" бел, п/сл, регион Утель-Рекена (Испания) 0,75</t>
  </si>
  <si>
    <t>Вино "Вега Либре" красн, п/сл, регион Утель-Рекена (Испания) 0,75</t>
  </si>
  <si>
    <t>Вино "Древний Херсонес" стол, кр, п/сл, (Инкерман) 0,75</t>
  </si>
  <si>
    <t>Вино "Инкерман" стол, бел, п/сух, Инкерман) 0,75</t>
  </si>
  <si>
    <t>Вино "Каберне Качинское" стол, красн/сух, (Инкерман) 0,75</t>
  </si>
  <si>
    <t>Вино "Каберне" стол, красн, сух, (Легенды Крыма) 0,75</t>
  </si>
  <si>
    <t>Вино "Кагор Украинский" стол, красн, спец, (Легенды Крыма) 0,75</t>
  </si>
  <si>
    <t>Вино "Кадрилло" бел/слад, регион Валенсия (Испания) 0,75</t>
  </si>
  <si>
    <t>Вино "Крымское игристое Мускатное белое" корка *12 (Украина) 0,75</t>
  </si>
  <si>
    <t>Вино "Крымское игристое Мускатное белое" сладкое корка *6 (Украина) 0,75</t>
  </si>
  <si>
    <t>Вино "Крымское игристое Мускатное розовое" п/сл, корка (Украина) 0,75</t>
  </si>
  <si>
    <t>Вино "Крымское игристое" бел, п/сл, корка (Украина) 0,75</t>
  </si>
  <si>
    <t>Вино "Крымское игристое" бел, п/сух, корка (Украина) 0,75</t>
  </si>
  <si>
    <t>Вино "Меганом" бел/сух, (Украина) 0,75</t>
  </si>
  <si>
    <t>Вино "Меганом" красн/сух, (Украина) 0,75</t>
  </si>
  <si>
    <t>Вино "Рубин Херсонеса" стол, красн/сух (Инкерман) 0,75</t>
  </si>
  <si>
    <t>Вино "Кюве де Лансьи бордо бел, п/слад, 11,5% (Франция) 0,75</t>
  </si>
  <si>
    <t>Вино "Кюве де Лансьи бордо бел/сух, 11,5% (Франция) 0,75</t>
  </si>
  <si>
    <t>Вино "Кюве де Лансьи бордо красн, п/слад, 12,5% (Франция) 0,75</t>
  </si>
  <si>
    <t>Вино "Изабелла прекрасная" стол, красн, п/сл, Райская Лоза 0,7</t>
  </si>
  <si>
    <t>Вино "Каберне" стол, красн/сух, Райская Лоза 0,7</t>
  </si>
  <si>
    <t>Вино "Мускатное" стол, бел, п/сл, Райская Лоза 0,7</t>
  </si>
  <si>
    <t>Вино "Чаровница" стол, красн, п/сл, Райская Лоза 0,7</t>
  </si>
  <si>
    <t>Вино "Шардоне" стол, бел/сух, Райская Лоза 0,7</t>
  </si>
  <si>
    <t>Вино спец, "Кагор №32" (Райская лоза) 0,7</t>
  </si>
  <si>
    <t>Вино спец, "Кагор Православный" (Райская лоза) 0,7</t>
  </si>
  <si>
    <t>Ликер "Венецианский карнавал" десертный (Родник) 0,5</t>
  </si>
  <si>
    <t>Ликер "Вивальди Вдохновение" эмульсионный (Родник) 0,5</t>
  </si>
  <si>
    <t>Ликер "Вивальди с ароматом шоколада" эмульсионный (Родник) 0,5</t>
  </si>
  <si>
    <t>Ликер "Дон Амаретто Милано" десертный (Родник) 0,5</t>
  </si>
  <si>
    <t>Ликер "Дон Амаретто Милано" десертный (Родник) 0,7</t>
  </si>
  <si>
    <t>Вино "Изабелла" стол, красн, п/слад,, (Игр, Вина) 0,75</t>
  </si>
  <si>
    <t>Вино "Каберне" стол, красн, п/слад,, (Игр, Вина) 0,75</t>
  </si>
  <si>
    <t>Вино "Каберне" стол, красн, сух, (Игр, Вина) 0,75</t>
  </si>
  <si>
    <t>Вино "Мерло" стол, красн, п/слад,, (Игр, Вина) 0,75</t>
  </si>
  <si>
    <t>Вино "Мускат" стол, белое п/слад,, (Игр, Вина) 0,75</t>
  </si>
  <si>
    <t>Вино "Траминер" стол, белое п/слад,, (Игр, Вина) 0,75</t>
  </si>
  <si>
    <t>Вино "Шардоне" нат, бел, п/сл, (Игр, Вина) 0,75</t>
  </si>
  <si>
    <t>Вино "Шардоне" нат, бел, сух, (Игр, Вина) 0,75</t>
  </si>
  <si>
    <t>Вино "Шардоне" стол, бел, п/сл, (Игр, Вина) 0,75</t>
  </si>
  <si>
    <t>Вино "Шардоне" стол, бел, сух, (Игр, Вина) 0,75</t>
  </si>
  <si>
    <t>Вино спец, Кагор 34 (Игр,Вина) 0,75</t>
  </si>
  <si>
    <t>Вино "Салвето Изабелла Красное Золото" ст, красн, п/сл, (Игр, Вина) 0,75</t>
  </si>
  <si>
    <t>Вино "Салвето Изабелла Красное Золото" ст, красн, п/сл, (Игр, Вина) 2</t>
  </si>
  <si>
    <t>Вино "Салвето Мускат Золотой" стол, бел, п/сл, (Игр, Вина) 0,75</t>
  </si>
  <si>
    <t>Вино "Салвето Мускат Золотой" стол, бел, п/сл, (Игр, Вина) 2</t>
  </si>
  <si>
    <t>Вино "Салвето Мускат Красное Золото" стол, красн, п/сл, (Игр, Вина) 0,75</t>
  </si>
  <si>
    <t>Вино "Салвето Мускат Серебряный" стол, бел, п/сух, (Игр, Вина) 0,75</t>
  </si>
  <si>
    <t>Вино "Салвето Траминер Золотой" стол, бел, п/сл, (Игр, Вина) 0,75</t>
  </si>
  <si>
    <t>Вино "Салвето Траминер Серебряный" стол, бел, п/сух, (Игр, Вина) 0,75</t>
  </si>
  <si>
    <t>Вино "Эль Пасо"Каберне"  стол, кр, п/слад, (Игр, Вина) 3</t>
  </si>
  <si>
    <t>Вино "Эль Пасо"Каберне" кр, сух, ст, (Игр, Вина) 0,75</t>
  </si>
  <si>
    <t>Вино "Эль Пасо"Каберне" стол, кр, п/слад, (Игр, Вина) 0,75</t>
  </si>
  <si>
    <t>Вино "Эль Пасо"Каберне" стол, кр, сух, ст, (Игр, Вина) 3</t>
  </si>
  <si>
    <t>Вино "Эль Пасо"Мерло" красн, сух, стол (Игр, Вина) 0,75</t>
  </si>
  <si>
    <t>Вино "Эль Пасо"Мерло" красн, сух, стол (Игр, Вина) 3</t>
  </si>
  <si>
    <t>Вино "Эль Пасо"Мерло" стол кр, п/слад, (Игр, Вина) 3</t>
  </si>
  <si>
    <t>Вино "Эль Пасо"Мерло" стол, кр, п/слад, (Игр, Вина) 0,75</t>
  </si>
  <si>
    <t>Вино "Эль Пасо"Совиньон" бел, п/слад,ст,(Игр,Вина) 0,75</t>
  </si>
  <si>
    <t>Вино "Эль Пасо"Совиньон" бел, п/слад,ст,(Игр,Вина) 3</t>
  </si>
  <si>
    <t>Вино "Эль Пасо"Совиньон" бел, сух,,ст,(Игр,Вина) 0,75</t>
  </si>
  <si>
    <t>Вино "Эль Пасо"Совиньон" бел, сух,,ст,(Игр,Вина) 3</t>
  </si>
  <si>
    <t>Вино "Эль Пасо"Шардоне" бел/сух, стол,(Игр, Вина) 0,75</t>
  </si>
  <si>
    <t>Вино "Эль Пасо"Шардоне" стол, бел, п/слад, (Игр, Вина) 0,75</t>
  </si>
  <si>
    <t>Вино "Эль Пасо"Шардоне" стол, бел, п/слад,(Игр, Вина) 3</t>
  </si>
  <si>
    <t>Вино "Эль Пасо"Шардоне" стол, бел/сух, (Игр, Вина) 3</t>
  </si>
  <si>
    <t>Вино Душа монаха стол, бел, п/сл, 10-12% по 4 шт (Молдова) 3</t>
  </si>
  <si>
    <t>Вино Душа монаха стол, белое п/сл 10-12% дер, эт, (Молдова) 0,7</t>
  </si>
  <si>
    <t>Вино Душа монаха стол, белое п/сл 9-12% (Молдова) 1,5</t>
  </si>
  <si>
    <t>Вино Душа монаха стол, кр, п/сл, 10-12% по 4 шт (Молдова) 3</t>
  </si>
  <si>
    <t>Вино Душа монаха стол, красн, п/сл 9-12% (Молдова) 1,5</t>
  </si>
  <si>
    <t>Вино Душа монаха стол, красное п/сл 10-12% дер, эт, (Молдова) 0,7</t>
  </si>
  <si>
    <t>Вино Кагор красн, спец, крепленое (дер,этик) 16% (Молдова) 0,7</t>
  </si>
  <si>
    <t>Вино К,В, Боско-Малера С,р,л, "Вилла Джулия" (герб) бел, п/сл, (Италия) 0,75</t>
  </si>
  <si>
    <t>Вино "Абрикос" нат, бел/слад, виногр фрукт, (Кубанская лоза) пакет 1</t>
  </si>
  <si>
    <t>Вино "Вишня" нат, красн/слад, виногр фрукт, (Кубанская лоза) пакет 1</t>
  </si>
  <si>
    <t>Вино "Гроздь Муската Янтарного" стол, бел, п/сл, (Кубанская лоза) 2</t>
  </si>
  <si>
    <t>Вино "Гроздь Муската Янтарного" стол, бел, п/сл, (Кубанская лоза) 3</t>
  </si>
  <si>
    <t>Вино "Изабелла" стол, красн, п/слад, (Кубанская лоза) 2</t>
  </si>
  <si>
    <t>Вино "Изабелла" стол, красн, п/слад, (Кубанская лоза) 3</t>
  </si>
  <si>
    <t>Вино "Каберне" стол, красн/сух, (Кубанская лоза) 3</t>
  </si>
  <si>
    <t>Вино "Мерло" стол, красн/сух, (Кубанская лоза) 2</t>
  </si>
  <si>
    <t>Вино "Полусладкое красное" стол, красн, п/сл, (Кубанская лоза) 2</t>
  </si>
  <si>
    <t>Вино "Полусладкое красное" стол, красн, п/сл, (Кубанская лоза) 3</t>
  </si>
  <si>
    <t>Вино "Романтический вечер" стол, бел, п/сл, (Кубанская лоза) 2</t>
  </si>
  <si>
    <t>Вино "Романтический вечер" стол, красн, п/сл, (Кубанская лоза) 2</t>
  </si>
  <si>
    <t>Вино "Романтический вечер" стол, красн, п/сл, (Кубанская лоза) 3</t>
  </si>
  <si>
    <t>Вино "Слива" нат, бел/слад, виногр фрукт, (Кубанская лоза) пакет 1</t>
  </si>
  <si>
    <t>Вино "Тезаро Бланко" стол, бел, п/сл, (Кубанская лоза) пакет 1</t>
  </si>
  <si>
    <t>Вино "Тезаро Мускат" стол, бел, п/слад, (Кубанская Лоза) 1</t>
  </si>
  <si>
    <t>Вино "Тезаро Тинто" стол, красн, п/сл, (Кубанская лоза) пакет 1</t>
  </si>
  <si>
    <t>Вино "Тинто бланко секо" стол, бел/сух, (Кубанская Лоза) 1</t>
  </si>
  <si>
    <t>Вино "Тинто бланко секо" стол, красн/сух, (Кубанская Лоза) 1</t>
  </si>
  <si>
    <t>Вино "Шардоне" стол, бел/сух, (Кубанская Лоза) 2</t>
  </si>
  <si>
    <t>Вино "Каберне" стол, красн, п/сл, (Крымский винный завод) 0,7</t>
  </si>
  <si>
    <t>Вино "Каберне" стол, красн, п/сл, пакет (Крымский винный завод) 1</t>
  </si>
  <si>
    <t>Вино "Крымское" стол, бел, п/сл, (Крымский винный завод) 0,7</t>
  </si>
  <si>
    <t>Вино "Крымское" стол, бел, п/сл, пакет (Крымский винный завод) 1</t>
  </si>
  <si>
    <t>Вино "Крымское" стол, бел/сух, пакет (Крымский винный завод) 1</t>
  </si>
  <si>
    <t>Вино "Крымское" стол, красн, п/сл, (Крымский винный завод) 0,7</t>
  </si>
  <si>
    <t>Вино "Крымское" стол, красн, п/сл, пакет (Крымский винный завод) 1</t>
  </si>
  <si>
    <t>Вино "Крымское" стол, красн/сух, пакет (Крымский винный завод) 1</t>
  </si>
  <si>
    <t>Вино "Мерло" стол, красн, п/сл, м/к (Крымский вин,завод) 3</t>
  </si>
  <si>
    <t>Вино "Мускат" стол, бел, п/сл, м/к (Крымский вин,завод) 3</t>
  </si>
  <si>
    <t>Вино "Шардоне" стол, бел, п/сл, пакет(Крымский вин,завод) 1</t>
  </si>
  <si>
    <t>Вино аром, "Вермут Крымский белый" п/сл, (Крымский винный завод) 1</t>
  </si>
  <si>
    <t>Вино  фрукт, Сливовое роз, п/сл, КАМПАЙ 12% (Рубин) 1</t>
  </si>
  <si>
    <t>Вино  фрукт, Сливовое роз/слад, КАМПАЙ 12% (Рубин) 0,7</t>
  </si>
  <si>
    <t>Вино  фрукт, Сливовое роз/слад, КАМПАЙ 12% (Рубин) 1</t>
  </si>
  <si>
    <t>Вино "Глинтвейн" фрукт,нат, кр,слад, 10,5% (Рубин) 1</t>
  </si>
  <si>
    <t>Вино виноград, стол,"Барокко Шато Эжен" кр, п/сл, (Рубин) 2</t>
  </si>
  <si>
    <t>Вино виноград, стол,"Бланшер Шато Эжен" бел, п/сл, (Рубин) 2</t>
  </si>
  <si>
    <t>Вино КЕ-СО "Зел,чай с жасмином" бел, п/сл,(Рубин) 0,7</t>
  </si>
  <si>
    <t>Вино КЕ-СО "Красн, чай с гранатом" кр, п/сл (Рубин) 0,7</t>
  </si>
  <si>
    <t>Вино КЕ-СО Абрикосовое бел п/сл 10,5 % по6 (Рубин) 0,7</t>
  </si>
  <si>
    <t>Вино КЕ-СО Вишневое кр, п/сл,10,5% по 6 шт(Рубин) 0,7</t>
  </si>
  <si>
    <t>Вино КЕ-СО Гранатовое красн, слад, 12% по 6 (Рубин) 0,7</t>
  </si>
  <si>
    <t>Вино КЕ-СО Малиновое кр п/сл 10,5 % по 6 (Рубин) 0,7</t>
  </si>
  <si>
    <t>Вино КЕ-СО сливов роз,п/сл"PLUM"10,5 %по 6 (Рубин) 0,7</t>
  </si>
  <si>
    <t>Вино КЕ-СО сливов, бел,п/сл"PLUM"10,5 % *6 (Рубин) 0,7</t>
  </si>
  <si>
    <t>Вино Летняя страна Абрикос, бел, п/сл, 12% (Рубин) 0,7</t>
  </si>
  <si>
    <t>Вино Летняя страна Вишн, красн, п/сл, 12% (Рубин) 0,7</t>
  </si>
  <si>
    <t>Вино плод, стол, "Сангрия Рубин" п/слад, 1,5</t>
  </si>
  <si>
    <t>Вино прод, стол, "Сливовое розовое" Plum Roze роз, п/слад, (Рубин) 1,5</t>
  </si>
  <si>
    <t>Вино фрукт, Гранатовое кр/слад, КАМПАЙ 12% (Рубин) 1</t>
  </si>
  <si>
    <t>Вино фрукт, нат, "Изабель" красн, п/сл, 10-12% Монастырская коллекция (Рубин) 0,7</t>
  </si>
  <si>
    <t>Вино фрукт, нат, "Мушкато" бел, п/сл, 10-12% Монастырская коллекция (Рубин) 0,7</t>
  </si>
  <si>
    <t>Вино фрукт, нат, "С плодами абрикоса" бел, слад, 12% ФУДЗИ (Рубин) 0,7</t>
  </si>
  <si>
    <t>Вино фрукт, нат, "С плодами вишни" роз, слад, 12% ФУДЗИ (Рубин) 0,7</t>
  </si>
  <si>
    <t>Вино фрукт, нат, "С плодами клубники" роз, слад, 12% ФУДЗИ (Рубин) 0,7</t>
  </si>
  <si>
    <t>Вино фрукт, нат, "Сливовое вино с плодами сливы Уме" бел, п/слад, 12%  Т,З, КЕ-СО 0,7</t>
  </si>
  <si>
    <t>Вино фрукт, нат, "Сливовое вино с плодами сливы Уме" роз, п/слад, 12%  Т,З, КЕ-СО 0,7</t>
  </si>
  <si>
    <t>Вино фрукт, Сливовое бел/слад,КАМПАЙ 12% (Рубин) 0,7</t>
  </si>
  <si>
    <t>Вино фрукт, Сливовое бел/слад,КАМПАЙ 12% (Рубин) 1</t>
  </si>
  <si>
    <t>Вино фруктовое натур, "СЛИВОВОЕ" PLUM" бел, п/слад, 12% 1</t>
  </si>
  <si>
    <t>Вино фруктовое натур, "СЛИВОВОЕ" PLUM" бел, п/слад, 12% 2</t>
  </si>
  <si>
    <t>Вино фруктовое натур, "СЛИВОВОЕ" PLUM" роз, п/слад, 12% 1</t>
  </si>
  <si>
    <t>Вино фруктовое натур, "СЛИВОВОЕ" PLUM" роз, п/слад, 12% 2</t>
  </si>
  <si>
    <t>Вино Африканос Энигма Каберне-Совиньон кр/сух, (ЮАР) 0,75</t>
  </si>
  <si>
    <t>Вино Африканос Энигма Пинотаж кр, сух, (ЮАР) 0,75</t>
  </si>
  <si>
    <t>Вино Африканос Энигма Шардоне бел, сух, (ЮАР) 0,75</t>
  </si>
  <si>
    <t>Вино Ле Гренадер АОС Бордо бел, сух, 12% (Франция) 0,75</t>
  </si>
  <si>
    <t>Вино Ле Гренадер АОС Бордо кр,сух, 12% (Франция) 0,75</t>
  </si>
  <si>
    <t>Вино Ле Гренадер бел, сух, (Франция) 0,75</t>
  </si>
  <si>
    <t>Вино Ле Гренадер стол, красн, сух, (Франция) 0,75</t>
  </si>
  <si>
    <t>Вино Лос Элегидос Каберне-Совиньон кр,сух, (Чили) 0,75</t>
  </si>
  <si>
    <t>Вино Лос Элегидос Карменер кр, сух, (ЧИЛИ) 0,75</t>
  </si>
  <si>
    <t>Вино Лос Элегидос Мюскадель-Семильон бел,сух,(Чили) 0,75</t>
  </si>
  <si>
    <t>Вино Шато де Гренадер ст, кр, п/сл, (Кастель) *12ш 0,7</t>
  </si>
  <si>
    <t>Вино Шато де Гренадер ст, кр/сух, (Кастель) по12шт 0,7</t>
  </si>
  <si>
    <t>Вино Шато де Гренадер ст,бел, п/сл,*12шт (Кастель) 0,7</t>
  </si>
  <si>
    <t>Вино Шато де Гренадер ст,бел, сух,*12 шт (Кастель) 0,7</t>
  </si>
  <si>
    <t>Вино Эквилибриум Каберне-Совиньон кр,сух,(Австралия) 0,75</t>
  </si>
  <si>
    <t>Вино Эль Венседор Каберне Совиньон кр, сух, (Аргентина) 0,75</t>
  </si>
  <si>
    <t>Вино Эль Венседор Каберне Совиньон ст,кр/сух, (МАЛЕТА) 0,75</t>
  </si>
  <si>
    <t>Вино Эль Венседор кр, п/сух, (МАЛЕТА) 0,75</t>
  </si>
  <si>
    <t>Напиток с/а газ. витамин. (энергет) "ТЕНСТРАЙК ЭНЕРДЖИ" 8% 0.5</t>
  </si>
  <si>
    <t>Пиво спец. "Коктейль BLAZER Со вкусом Апельсина" 8% ПЭТ 1.5</t>
  </si>
  <si>
    <t>Пиво спец. "Коктейль BLAZER Со вкусом Вишни" 8% ПЭТ 1.5</t>
  </si>
  <si>
    <t>Пиво спец. "МАРТИ РЭЙ КОКТЕЙЛЬ" вкус вишня 8% 0.5</t>
  </si>
  <si>
    <t>Пиво спец. "МАРТИ РЭЙ КОКТЕЙЛЬ" вкус граната 8% 0.5</t>
  </si>
  <si>
    <t>Пиво спец. "МАРТИ РЭЙ КОКТЕЙЛЬ" вкус лимон 8% 0.5</t>
  </si>
  <si>
    <t>БОРОДИНО</t>
  </si>
  <si>
    <t>ХУУУЧ</t>
  </si>
  <si>
    <t>ШЕЙКИ</t>
  </si>
  <si>
    <t>4602441005550/МОС/24</t>
  </si>
  <si>
    <t>4601241004350/МОС/6</t>
  </si>
  <si>
    <t>4607171340124/МОС/6</t>
  </si>
  <si>
    <t>4602441008759/МОС/24</t>
  </si>
  <si>
    <t>4602441008896/МОС/24</t>
  </si>
  <si>
    <t>4602241008834/МОС/24</t>
  </si>
  <si>
    <t>4607152480320/МОС/15</t>
  </si>
  <si>
    <t>4840635002705/МОС/12</t>
  </si>
  <si>
    <t>КИН (КИНОВСКИЙ 3Г)</t>
  </si>
  <si>
    <t>КИН (КИНОВСКИЙ 4Г)</t>
  </si>
  <si>
    <t>КИН (КИНОВСКИЙ КВ)</t>
  </si>
  <si>
    <t>4600587018410/МОС/12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</si>
</sst>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8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2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 Cyr"/>
      <family val="0"/>
    </font>
    <font>
      <b/>
      <u val="single"/>
      <sz val="12"/>
      <name val="Arial Cyr"/>
      <family val="0"/>
    </font>
    <font>
      <sz val="8"/>
      <color indexed="8"/>
      <name val="Arial Cyr"/>
      <family val="0"/>
    </font>
    <font>
      <b/>
      <u val="single"/>
      <sz val="12"/>
      <color indexed="8"/>
      <name val="Arial Cyr"/>
      <family val="0"/>
    </font>
    <font>
      <b/>
      <i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b/>
      <sz val="10"/>
      <color indexed="9"/>
      <name val="Arial Cyr"/>
      <family val="2"/>
    </font>
    <font>
      <b/>
      <sz val="18"/>
      <color indexed="45"/>
      <name val="Cambria"/>
      <family val="2"/>
    </font>
    <font>
      <sz val="10"/>
      <color indexed="18"/>
      <name val="Arial Cyr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10"/>
      <name val="Arial Cyr"/>
      <family val="2"/>
    </font>
    <font>
      <sz val="10"/>
      <color indexed="46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64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1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0" fillId="33" borderId="16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33" borderId="14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9" fontId="2" fillId="0" borderId="10" xfId="0" applyNumberFormat="1" applyFont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11" fillId="33" borderId="1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10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1524000</xdr:colOff>
      <xdr:row>269</xdr:row>
      <xdr:rowOff>0</xdr:rowOff>
    </xdr:from>
    <xdr:ext cx="104775" cy="228600"/>
    <xdr:sp>
      <xdr:nvSpPr>
        <xdr:cNvPr id="1" name="Text Box 2621"/>
        <xdr:cNvSpPr txBox="1">
          <a:spLocks noChangeArrowheads="1"/>
        </xdr:cNvSpPr>
      </xdr:nvSpPr>
      <xdr:spPr>
        <a:xfrm>
          <a:off x="3105150" y="44015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1524000</xdr:colOff>
      <xdr:row>268</xdr:row>
      <xdr:rowOff>0</xdr:rowOff>
    </xdr:from>
    <xdr:ext cx="104775" cy="228600"/>
    <xdr:sp>
      <xdr:nvSpPr>
        <xdr:cNvPr id="2" name="Text Box 2621"/>
        <xdr:cNvSpPr txBox="1">
          <a:spLocks noChangeArrowheads="1"/>
        </xdr:cNvSpPr>
      </xdr:nvSpPr>
      <xdr:spPr>
        <a:xfrm>
          <a:off x="3105150" y="43853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6"/>
  <sheetViews>
    <sheetView tabSelected="1" zoomScale="89" zoomScaleNormal="89" zoomScaleSheetLayoutView="100" workbookViewId="0" topLeftCell="A6">
      <selection activeCell="M8" sqref="M8"/>
    </sheetView>
  </sheetViews>
  <sheetFormatPr defaultColWidth="9.00390625" defaultRowHeight="12.75"/>
  <cols>
    <col min="1" max="1" width="20.75390625" style="99" customWidth="1"/>
    <col min="2" max="2" width="52.75390625" style="99" customWidth="1"/>
    <col min="3" max="3" width="5.75390625" style="26" customWidth="1"/>
    <col min="4" max="4" width="8.75390625" style="33" customWidth="1"/>
    <col min="5" max="5" width="5.75390625" style="37" customWidth="1"/>
    <col min="6" max="6" width="8.875" style="33" customWidth="1"/>
    <col min="7" max="8" width="7.75390625" style="65" hidden="1" customWidth="1"/>
    <col min="9" max="9" width="7.75390625" style="12" hidden="1" customWidth="1"/>
    <col min="10" max="10" width="7.875" style="66" hidden="1" customWidth="1"/>
  </cols>
  <sheetData>
    <row r="1" spans="1:6" ht="19.5" customHeight="1" hidden="1">
      <c r="A1" s="132"/>
      <c r="B1" s="133"/>
      <c r="C1" s="140" t="s">
        <v>435</v>
      </c>
      <c r="D1" s="141"/>
      <c r="E1" s="141"/>
      <c r="F1" s="142"/>
    </row>
    <row r="2" spans="1:6" ht="15.75" customHeight="1" hidden="1">
      <c r="A2" s="134"/>
      <c r="B2" s="135"/>
      <c r="C2" s="143" t="s">
        <v>436</v>
      </c>
      <c r="D2" s="144"/>
      <c r="E2" s="144"/>
      <c r="F2" s="145"/>
    </row>
    <row r="3" spans="1:6" ht="18" customHeight="1" hidden="1">
      <c r="A3" s="136"/>
      <c r="B3" s="137"/>
      <c r="C3" s="146" t="s">
        <v>437</v>
      </c>
      <c r="D3" s="147"/>
      <c r="E3" s="147"/>
      <c r="F3" s="148"/>
    </row>
    <row r="4" spans="1:6" ht="15.75" customHeight="1" hidden="1">
      <c r="A4" s="134"/>
      <c r="B4" s="135"/>
      <c r="C4" s="143" t="s">
        <v>438</v>
      </c>
      <c r="D4" s="144"/>
      <c r="E4" s="144"/>
      <c r="F4" s="145"/>
    </row>
    <row r="5" spans="1:6" ht="34.5" customHeight="1" hidden="1">
      <c r="A5" s="136"/>
      <c r="B5" s="138" t="s">
        <v>439</v>
      </c>
      <c r="C5" s="138"/>
      <c r="D5" s="138"/>
      <c r="E5" s="138"/>
      <c r="F5" s="139"/>
    </row>
    <row r="6" spans="1:10" ht="12.75">
      <c r="A6" s="65"/>
      <c r="B6" s="65"/>
      <c r="C6" s="12"/>
      <c r="D6" s="66"/>
      <c r="E6"/>
      <c r="F6"/>
      <c r="G6"/>
      <c r="H6"/>
      <c r="I6"/>
      <c r="J6"/>
    </row>
    <row r="7" spans="1:10" ht="89.25" customHeight="1">
      <c r="A7" s="65"/>
      <c r="B7" s="65"/>
      <c r="C7" s="12"/>
      <c r="D7" s="66"/>
      <c r="E7"/>
      <c r="F7"/>
      <c r="G7"/>
      <c r="H7"/>
      <c r="I7"/>
      <c r="J7"/>
    </row>
    <row r="8" spans="1:10" ht="18" customHeight="1">
      <c r="A8" s="65"/>
      <c r="B8" s="65"/>
      <c r="C8" s="12"/>
      <c r="D8" s="66"/>
      <c r="E8"/>
      <c r="F8"/>
      <c r="G8"/>
      <c r="H8"/>
      <c r="I8"/>
      <c r="J8"/>
    </row>
    <row r="9" spans="1:10" ht="18" customHeight="1">
      <c r="A9" s="65"/>
      <c r="B9" s="65"/>
      <c r="C9" s="12"/>
      <c r="D9" s="66"/>
      <c r="E9"/>
      <c r="F9"/>
      <c r="G9"/>
      <c r="H9"/>
      <c r="I9"/>
      <c r="J9"/>
    </row>
    <row r="10" spans="1:10" ht="17.25" customHeight="1">
      <c r="A10" s="65"/>
      <c r="B10" s="65"/>
      <c r="C10" s="12"/>
      <c r="D10" s="66"/>
      <c r="E10"/>
      <c r="F10"/>
      <c r="G10"/>
      <c r="H10"/>
      <c r="I10"/>
      <c r="J10"/>
    </row>
    <row r="11" spans="1:10" ht="20.25" customHeight="1">
      <c r="A11" s="65"/>
      <c r="B11" s="65"/>
      <c r="C11" s="12"/>
      <c r="D11" s="66"/>
      <c r="E11"/>
      <c r="F11"/>
      <c r="G11"/>
      <c r="H11"/>
      <c r="I11"/>
      <c r="J11"/>
    </row>
    <row r="12" spans="1:10" ht="17.25" customHeight="1">
      <c r="A12" s="65"/>
      <c r="B12" s="65"/>
      <c r="C12" s="12"/>
      <c r="D12" s="66"/>
      <c r="E12"/>
      <c r="F12"/>
      <c r="G12"/>
      <c r="H12"/>
      <c r="I12"/>
      <c r="J12"/>
    </row>
    <row r="13" spans="1:10" ht="19.5" customHeight="1">
      <c r="A13" s="73"/>
      <c r="B13" s="65"/>
      <c r="C13" s="12"/>
      <c r="D13" s="66"/>
      <c r="E13"/>
      <c r="F13"/>
      <c r="G13"/>
      <c r="H13"/>
      <c r="I13"/>
      <c r="J13"/>
    </row>
    <row r="14" spans="1:10" ht="12.75">
      <c r="A14" s="65"/>
      <c r="B14" s="65"/>
      <c r="C14" s="12"/>
      <c r="D14" s="66"/>
      <c r="E14"/>
      <c r="F14"/>
      <c r="G14"/>
      <c r="H14"/>
      <c r="I14"/>
      <c r="J14"/>
    </row>
    <row r="15" spans="1:10" ht="12.75">
      <c r="A15" s="65"/>
      <c r="B15" s="65"/>
      <c r="C15" s="12"/>
      <c r="D15" s="66"/>
      <c r="E15"/>
      <c r="F15"/>
      <c r="G15"/>
      <c r="H15"/>
      <c r="I15"/>
      <c r="J15"/>
    </row>
    <row r="16" spans="1:10" ht="12.75">
      <c r="A16" s="65"/>
      <c r="B16" s="65"/>
      <c r="C16" s="12"/>
      <c r="D16" s="66"/>
      <c r="E16"/>
      <c r="F16"/>
      <c r="G16"/>
      <c r="H16"/>
      <c r="I16"/>
      <c r="J16"/>
    </row>
    <row r="17" spans="1:10" ht="12.75">
      <c r="A17" s="65"/>
      <c r="B17" s="65"/>
      <c r="C17" s="12"/>
      <c r="D17" s="66"/>
      <c r="E17"/>
      <c r="F17"/>
      <c r="G17"/>
      <c r="H17"/>
      <c r="I17"/>
      <c r="J17"/>
    </row>
    <row r="18" spans="1:10" ht="12.75">
      <c r="A18" s="65"/>
      <c r="B18" s="65"/>
      <c r="C18" s="12"/>
      <c r="D18" s="66"/>
      <c r="E18"/>
      <c r="F18"/>
      <c r="G18"/>
      <c r="H18"/>
      <c r="I18"/>
      <c r="J18"/>
    </row>
    <row r="19" spans="1:6" ht="35.25" customHeight="1">
      <c r="A19" s="95" t="s">
        <v>650</v>
      </c>
      <c r="B19" s="95" t="s">
        <v>651</v>
      </c>
      <c r="C19" s="18" t="s">
        <v>2340</v>
      </c>
      <c r="D19" s="27" t="s">
        <v>1956</v>
      </c>
      <c r="E19" s="19" t="s">
        <v>593</v>
      </c>
      <c r="F19" s="27" t="s">
        <v>594</v>
      </c>
    </row>
    <row r="20" spans="1:10" ht="12.75" customHeight="1">
      <c r="A20" s="119"/>
      <c r="B20" s="97" t="s">
        <v>1252</v>
      </c>
      <c r="C20" s="78"/>
      <c r="D20" s="79"/>
      <c r="E20" s="80"/>
      <c r="F20" s="79"/>
      <c r="G20" s="81"/>
      <c r="H20" s="81"/>
      <c r="I20" s="82"/>
      <c r="J20" s="83"/>
    </row>
    <row r="21" spans="1:10" s="84" customFormat="1" ht="15.75" customHeight="1">
      <c r="A21" s="120"/>
      <c r="B21" s="97" t="s">
        <v>2163</v>
      </c>
      <c r="C21" s="85"/>
      <c r="D21" s="76"/>
      <c r="E21" s="86"/>
      <c r="F21" s="76"/>
      <c r="G21" s="72"/>
      <c r="H21" s="72"/>
      <c r="I21" s="87"/>
      <c r="J21" s="88"/>
    </row>
    <row r="22" spans="1:10" s="84" customFormat="1" ht="12" customHeight="1">
      <c r="A22" s="96" t="s">
        <v>2160</v>
      </c>
      <c r="B22" s="96" t="s">
        <v>1056</v>
      </c>
      <c r="C22" s="24">
        <v>0.5</v>
      </c>
      <c r="D22" s="29">
        <f aca="true" t="shared" si="0" ref="D22:D28">G22-I22</f>
        <v>262.48</v>
      </c>
      <c r="E22" s="35">
        <v>12</v>
      </c>
      <c r="F22" s="29">
        <f>D22*E22</f>
        <v>3149.76</v>
      </c>
      <c r="G22" s="28">
        <v>262.48</v>
      </c>
      <c r="H22" s="28">
        <f aca="true" t="shared" si="1" ref="H22:H28">G22/100</f>
        <v>2.6248</v>
      </c>
      <c r="I22" s="10">
        <f aca="true" t="shared" si="2" ref="I22:I28">H22*J22</f>
        <v>0</v>
      </c>
      <c r="J22" s="69">
        <v>0</v>
      </c>
    </row>
    <row r="23" spans="1:10" s="84" customFormat="1" ht="11.25" customHeight="1">
      <c r="A23" s="96" t="s">
        <v>1057</v>
      </c>
      <c r="B23" s="96" t="s">
        <v>1058</v>
      </c>
      <c r="C23" s="24">
        <v>0.7</v>
      </c>
      <c r="D23" s="29">
        <f t="shared" si="0"/>
        <v>335.88</v>
      </c>
      <c r="E23" s="35">
        <v>6</v>
      </c>
      <c r="F23" s="29">
        <f aca="true" t="shared" si="3" ref="F23:F28">D23*E23</f>
        <v>2015.28</v>
      </c>
      <c r="G23" s="28">
        <v>335.88</v>
      </c>
      <c r="H23" s="28">
        <f t="shared" si="1"/>
        <v>3.3588</v>
      </c>
      <c r="I23" s="10">
        <f t="shared" si="2"/>
        <v>0</v>
      </c>
      <c r="J23" s="69">
        <v>0</v>
      </c>
    </row>
    <row r="24" spans="1:10" s="84" customFormat="1" ht="12" customHeight="1">
      <c r="A24" s="96" t="s">
        <v>1038</v>
      </c>
      <c r="B24" s="96" t="s">
        <v>1059</v>
      </c>
      <c r="C24" s="24">
        <v>0.5</v>
      </c>
      <c r="D24" s="29">
        <f t="shared" si="0"/>
        <v>262.48</v>
      </c>
      <c r="E24" s="35">
        <v>12</v>
      </c>
      <c r="F24" s="29">
        <f t="shared" si="3"/>
        <v>3149.76</v>
      </c>
      <c r="G24" s="28">
        <v>262.48</v>
      </c>
      <c r="H24" s="28">
        <f t="shared" si="1"/>
        <v>2.6248</v>
      </c>
      <c r="I24" s="10">
        <f t="shared" si="2"/>
        <v>0</v>
      </c>
      <c r="J24" s="69">
        <v>0</v>
      </c>
    </row>
    <row r="25" spans="1:10" s="84" customFormat="1" ht="11.25" customHeight="1">
      <c r="A25" s="96" t="s">
        <v>1060</v>
      </c>
      <c r="B25" s="96" t="s">
        <v>1061</v>
      </c>
      <c r="C25" s="24">
        <v>0.7</v>
      </c>
      <c r="D25" s="29">
        <f t="shared" si="0"/>
        <v>335.88</v>
      </c>
      <c r="E25" s="35">
        <v>6</v>
      </c>
      <c r="F25" s="29">
        <f t="shared" si="3"/>
        <v>2015.28</v>
      </c>
      <c r="G25" s="28">
        <v>335.88</v>
      </c>
      <c r="H25" s="28">
        <f t="shared" si="1"/>
        <v>3.3588</v>
      </c>
      <c r="I25" s="10">
        <f t="shared" si="2"/>
        <v>0</v>
      </c>
      <c r="J25" s="69">
        <v>0</v>
      </c>
    </row>
    <row r="26" spans="1:10" s="84" customFormat="1" ht="12.75" customHeight="1">
      <c r="A26" s="96" t="s">
        <v>1039</v>
      </c>
      <c r="B26" s="96" t="s">
        <v>2162</v>
      </c>
      <c r="C26" s="24" t="s">
        <v>2161</v>
      </c>
      <c r="D26" s="29">
        <f t="shared" si="0"/>
        <v>133.47</v>
      </c>
      <c r="E26" s="35">
        <v>20</v>
      </c>
      <c r="F26" s="29">
        <f t="shared" si="3"/>
        <v>2669.4</v>
      </c>
      <c r="G26" s="28">
        <v>133.47</v>
      </c>
      <c r="H26" s="28">
        <f t="shared" si="1"/>
        <v>1.3347</v>
      </c>
      <c r="I26" s="10">
        <f t="shared" si="2"/>
        <v>0</v>
      </c>
      <c r="J26" s="69">
        <v>0</v>
      </c>
    </row>
    <row r="27" spans="1:10" s="84" customFormat="1" ht="11.25" customHeight="1">
      <c r="A27" s="96" t="s">
        <v>452</v>
      </c>
      <c r="B27" s="96" t="s">
        <v>453</v>
      </c>
      <c r="C27" s="24">
        <v>0.5</v>
      </c>
      <c r="D27" s="29">
        <f t="shared" si="0"/>
        <v>133.47</v>
      </c>
      <c r="E27" s="35">
        <v>20</v>
      </c>
      <c r="F27" s="29">
        <f t="shared" si="3"/>
        <v>2669.4</v>
      </c>
      <c r="G27" s="28">
        <v>133.47</v>
      </c>
      <c r="H27" s="28">
        <f t="shared" si="1"/>
        <v>1.3347</v>
      </c>
      <c r="I27" s="10">
        <f t="shared" si="2"/>
        <v>0</v>
      </c>
      <c r="J27" s="69">
        <v>0</v>
      </c>
    </row>
    <row r="28" spans="1:10" s="84" customFormat="1" ht="12.75" customHeight="1">
      <c r="A28" s="96" t="s">
        <v>456</v>
      </c>
      <c r="B28" s="96" t="s">
        <v>454</v>
      </c>
      <c r="C28" s="24" t="s">
        <v>2161</v>
      </c>
      <c r="D28" s="29">
        <f t="shared" si="0"/>
        <v>133.47</v>
      </c>
      <c r="E28" s="35">
        <v>20</v>
      </c>
      <c r="F28" s="29">
        <f t="shared" si="3"/>
        <v>2669.4</v>
      </c>
      <c r="G28" s="28">
        <v>133.47</v>
      </c>
      <c r="H28" s="28">
        <f t="shared" si="1"/>
        <v>1.3347</v>
      </c>
      <c r="I28" s="10">
        <f t="shared" si="2"/>
        <v>0</v>
      </c>
      <c r="J28" s="69">
        <v>0</v>
      </c>
    </row>
    <row r="29" spans="1:10" ht="12.75" customHeight="1">
      <c r="A29" s="120"/>
      <c r="B29" s="97" t="s">
        <v>951</v>
      </c>
      <c r="C29" s="85"/>
      <c r="D29" s="76"/>
      <c r="E29" s="86"/>
      <c r="F29" s="76"/>
      <c r="G29" s="72"/>
      <c r="H29" s="72"/>
      <c r="I29" s="87"/>
      <c r="J29" s="88"/>
    </row>
    <row r="30" spans="1:10" ht="12.75" customHeight="1">
      <c r="A30" s="96" t="s">
        <v>956</v>
      </c>
      <c r="B30" s="96" t="s">
        <v>952</v>
      </c>
      <c r="C30" s="24">
        <v>0.5</v>
      </c>
      <c r="D30" s="29">
        <f>G30-I30</f>
        <v>293.92</v>
      </c>
      <c r="E30" s="35">
        <v>12</v>
      </c>
      <c r="F30" s="29">
        <f>D30*E30</f>
        <v>3527.04</v>
      </c>
      <c r="G30" s="59">
        <v>293.92</v>
      </c>
      <c r="H30" s="28">
        <f>G30/100</f>
        <v>2.9392</v>
      </c>
      <c r="I30" s="10">
        <f>H30*J30</f>
        <v>0</v>
      </c>
      <c r="J30" s="69">
        <v>0</v>
      </c>
    </row>
    <row r="31" spans="1:10" ht="12.75" customHeight="1">
      <c r="A31" s="96" t="s">
        <v>957</v>
      </c>
      <c r="B31" s="96" t="s">
        <v>953</v>
      </c>
      <c r="C31" s="24">
        <v>0.75</v>
      </c>
      <c r="D31" s="29">
        <f>G31-I31</f>
        <v>421.1</v>
      </c>
      <c r="E31" s="35">
        <v>12</v>
      </c>
      <c r="F31" s="29">
        <f>D31*E31</f>
        <v>5053.200000000001</v>
      </c>
      <c r="G31" s="59">
        <v>421.1</v>
      </c>
      <c r="H31" s="28">
        <f>G31/100</f>
        <v>4.211</v>
      </c>
      <c r="I31" s="10">
        <f>H31*J31</f>
        <v>0</v>
      </c>
      <c r="J31" s="69">
        <v>0</v>
      </c>
    </row>
    <row r="32" spans="1:10" ht="12.75" customHeight="1">
      <c r="A32" s="96" t="s">
        <v>958</v>
      </c>
      <c r="B32" s="96" t="s">
        <v>954</v>
      </c>
      <c r="C32" s="24">
        <v>0.5</v>
      </c>
      <c r="D32" s="29">
        <f>G32-I32</f>
        <v>423.93</v>
      </c>
      <c r="E32" s="35">
        <v>12</v>
      </c>
      <c r="F32" s="29">
        <f>D32*E32</f>
        <v>5087.16</v>
      </c>
      <c r="G32" s="59">
        <v>423.93</v>
      </c>
      <c r="H32" s="28">
        <f>G32/100</f>
        <v>4.2393</v>
      </c>
      <c r="I32" s="10">
        <f>H32*J32</f>
        <v>0</v>
      </c>
      <c r="J32" s="69">
        <v>0</v>
      </c>
    </row>
    <row r="33" spans="1:10" ht="12.75" customHeight="1">
      <c r="A33" s="96" t="s">
        <v>959</v>
      </c>
      <c r="B33" s="96" t="s">
        <v>955</v>
      </c>
      <c r="C33" s="24">
        <v>0.75</v>
      </c>
      <c r="D33" s="29">
        <f>G33-I33</f>
        <v>614.68</v>
      </c>
      <c r="E33" s="35">
        <v>12</v>
      </c>
      <c r="F33" s="29">
        <f>D33*E33</f>
        <v>7376.16</v>
      </c>
      <c r="G33" s="59">
        <v>614.68</v>
      </c>
      <c r="H33" s="28">
        <f>G33/100</f>
        <v>6.1468</v>
      </c>
      <c r="I33" s="10">
        <f>H33*J33</f>
        <v>0</v>
      </c>
      <c r="J33" s="69">
        <v>0</v>
      </c>
    </row>
    <row r="34" spans="1:10" ht="12.75" customHeight="1">
      <c r="A34" s="120"/>
      <c r="B34" s="97" t="s">
        <v>2723</v>
      </c>
      <c r="C34" s="85"/>
      <c r="D34" s="76"/>
      <c r="E34" s="86"/>
      <c r="F34" s="76"/>
      <c r="G34" s="72"/>
      <c r="H34" s="72"/>
      <c r="I34" s="87"/>
      <c r="J34" s="88"/>
    </row>
    <row r="35" spans="1:10" ht="12.75" customHeight="1">
      <c r="A35" s="96" t="s">
        <v>879</v>
      </c>
      <c r="B35" s="96" t="s">
        <v>2724</v>
      </c>
      <c r="C35" s="24">
        <v>0.7</v>
      </c>
      <c r="D35" s="29">
        <f aca="true" t="shared" si="4" ref="D35:D41">G35-I35</f>
        <v>211.03</v>
      </c>
      <c r="E35" s="35">
        <v>12</v>
      </c>
      <c r="F35" s="29">
        <f aca="true" t="shared" si="5" ref="F35:F41">D35*E35</f>
        <v>2532.36</v>
      </c>
      <c r="G35" s="59">
        <v>211.03</v>
      </c>
      <c r="H35" s="28">
        <f aca="true" t="shared" si="6" ref="H35:H41">G35/100</f>
        <v>2.1103</v>
      </c>
      <c r="I35" s="10">
        <f aca="true" t="shared" si="7" ref="I35:I41">H35*J35</f>
        <v>0</v>
      </c>
      <c r="J35" s="69">
        <v>0</v>
      </c>
    </row>
    <row r="36" spans="1:10" ht="12.75" customHeight="1">
      <c r="A36" s="96" t="s">
        <v>702</v>
      </c>
      <c r="B36" s="96" t="s">
        <v>703</v>
      </c>
      <c r="C36" s="24">
        <v>0.7</v>
      </c>
      <c r="D36" s="29">
        <f t="shared" si="4"/>
        <v>256.12</v>
      </c>
      <c r="E36" s="35">
        <v>6</v>
      </c>
      <c r="F36" s="29">
        <f t="shared" si="5"/>
        <v>1536.72</v>
      </c>
      <c r="G36" s="59">
        <v>256.12</v>
      </c>
      <c r="H36" s="28">
        <f t="shared" si="6"/>
        <v>2.5612</v>
      </c>
      <c r="I36" s="10">
        <f t="shared" si="7"/>
        <v>0</v>
      </c>
      <c r="J36" s="69">
        <v>0</v>
      </c>
    </row>
    <row r="37" spans="1:10" ht="12.75" customHeight="1">
      <c r="A37" s="96" t="s">
        <v>880</v>
      </c>
      <c r="B37" s="96" t="s">
        <v>2725</v>
      </c>
      <c r="C37" s="24">
        <v>0.5</v>
      </c>
      <c r="D37" s="29">
        <f t="shared" si="4"/>
        <v>96</v>
      </c>
      <c r="E37" s="35">
        <v>20</v>
      </c>
      <c r="F37" s="29">
        <f t="shared" si="5"/>
        <v>1920</v>
      </c>
      <c r="G37" s="59">
        <v>96</v>
      </c>
      <c r="H37" s="28">
        <f t="shared" si="6"/>
        <v>0.96</v>
      </c>
      <c r="I37" s="10">
        <f t="shared" si="7"/>
        <v>0</v>
      </c>
      <c r="J37" s="69">
        <v>0</v>
      </c>
    </row>
    <row r="38" spans="1:10" ht="12.75" customHeight="1">
      <c r="A38" s="96" t="s">
        <v>881</v>
      </c>
      <c r="B38" s="96" t="s">
        <v>941</v>
      </c>
      <c r="C38" s="24">
        <v>0.5</v>
      </c>
      <c r="D38" s="29">
        <f t="shared" si="4"/>
        <v>97.7</v>
      </c>
      <c r="E38" s="35">
        <v>20</v>
      </c>
      <c r="F38" s="29">
        <f t="shared" si="5"/>
        <v>1954</v>
      </c>
      <c r="G38" s="59">
        <v>97.7</v>
      </c>
      <c r="H38" s="28">
        <f t="shared" si="6"/>
        <v>0.977</v>
      </c>
      <c r="I38" s="10">
        <f t="shared" si="7"/>
        <v>0</v>
      </c>
      <c r="J38" s="69">
        <v>0</v>
      </c>
    </row>
    <row r="39" spans="1:10" ht="12.75" customHeight="1">
      <c r="A39" s="96" t="s">
        <v>882</v>
      </c>
      <c r="B39" s="96" t="s">
        <v>695</v>
      </c>
      <c r="C39" s="24">
        <v>0.5</v>
      </c>
      <c r="D39" s="29">
        <f t="shared" si="4"/>
        <v>135.77</v>
      </c>
      <c r="E39" s="35">
        <v>20</v>
      </c>
      <c r="F39" s="29">
        <f t="shared" si="5"/>
        <v>2715.4</v>
      </c>
      <c r="G39" s="59">
        <v>135.77</v>
      </c>
      <c r="H39" s="28">
        <f t="shared" si="6"/>
        <v>1.3577000000000001</v>
      </c>
      <c r="I39" s="10">
        <f t="shared" si="7"/>
        <v>0</v>
      </c>
      <c r="J39" s="69">
        <v>0</v>
      </c>
    </row>
    <row r="40" spans="1:10" ht="12.75" customHeight="1">
      <c r="A40" s="96" t="s">
        <v>883</v>
      </c>
      <c r="B40" s="96" t="s">
        <v>696</v>
      </c>
      <c r="C40" s="24">
        <v>0.5</v>
      </c>
      <c r="D40" s="29">
        <f t="shared" si="4"/>
        <v>138.71</v>
      </c>
      <c r="E40" s="35">
        <v>20</v>
      </c>
      <c r="F40" s="29">
        <f t="shared" si="5"/>
        <v>2774.2000000000003</v>
      </c>
      <c r="G40" s="59">
        <v>138.71</v>
      </c>
      <c r="H40" s="28">
        <f t="shared" si="6"/>
        <v>1.3871</v>
      </c>
      <c r="I40" s="10">
        <f t="shared" si="7"/>
        <v>0</v>
      </c>
      <c r="J40" s="69">
        <v>0</v>
      </c>
    </row>
    <row r="41" spans="1:10" ht="12.75" customHeight="1">
      <c r="A41" s="96" t="s">
        <v>884</v>
      </c>
      <c r="B41" s="96" t="s">
        <v>697</v>
      </c>
      <c r="C41" s="24">
        <v>0.5</v>
      </c>
      <c r="D41" s="29">
        <f t="shared" si="4"/>
        <v>96</v>
      </c>
      <c r="E41" s="35">
        <v>20</v>
      </c>
      <c r="F41" s="29">
        <f t="shared" si="5"/>
        <v>1920</v>
      </c>
      <c r="G41" s="59">
        <v>96</v>
      </c>
      <c r="H41" s="28">
        <f t="shared" si="6"/>
        <v>0.96</v>
      </c>
      <c r="I41" s="10">
        <f t="shared" si="7"/>
        <v>0</v>
      </c>
      <c r="J41" s="69">
        <v>0</v>
      </c>
    </row>
    <row r="42" spans="1:10" ht="12.75" customHeight="1">
      <c r="A42" s="120"/>
      <c r="B42" s="97" t="s">
        <v>1326</v>
      </c>
      <c r="C42" s="85"/>
      <c r="D42" s="76"/>
      <c r="E42" s="86"/>
      <c r="F42" s="76"/>
      <c r="G42" s="72"/>
      <c r="H42" s="72"/>
      <c r="I42" s="87"/>
      <c r="J42" s="88"/>
    </row>
    <row r="43" spans="1:10" ht="12.75" customHeight="1">
      <c r="A43" s="96" t="s">
        <v>1327</v>
      </c>
      <c r="B43" s="96" t="s">
        <v>1079</v>
      </c>
      <c r="C43" s="24">
        <v>5</v>
      </c>
      <c r="D43" s="29">
        <f aca="true" t="shared" si="8" ref="D43:D52">G43-I43</f>
        <v>68.71</v>
      </c>
      <c r="E43" s="35">
        <v>20</v>
      </c>
      <c r="F43" s="29">
        <f aca="true" t="shared" si="9" ref="F43:F52">D43*E43</f>
        <v>1374.1999999999998</v>
      </c>
      <c r="G43" s="59">
        <v>68.71</v>
      </c>
      <c r="H43" s="28">
        <f aca="true" t="shared" si="10" ref="H43:H52">G43/100</f>
        <v>0.6870999999999999</v>
      </c>
      <c r="I43" s="10">
        <f aca="true" t="shared" si="11" ref="I43:I52">H43*J43</f>
        <v>0</v>
      </c>
      <c r="J43" s="69">
        <v>0</v>
      </c>
    </row>
    <row r="44" spans="1:10" ht="12.75" customHeight="1">
      <c r="A44" s="96" t="s">
        <v>1077</v>
      </c>
      <c r="B44" s="96" t="s">
        <v>1078</v>
      </c>
      <c r="C44" s="24">
        <v>5</v>
      </c>
      <c r="D44" s="29">
        <f>G44-I44</f>
        <v>68.71</v>
      </c>
      <c r="E44" s="35">
        <v>6</v>
      </c>
      <c r="F44" s="29">
        <f>D44*E44</f>
        <v>412.26</v>
      </c>
      <c r="G44" s="59">
        <v>68.71</v>
      </c>
      <c r="H44" s="28">
        <f>G44/100</f>
        <v>0.6870999999999999</v>
      </c>
      <c r="I44" s="10">
        <f>H44*J44</f>
        <v>0</v>
      </c>
      <c r="J44" s="69">
        <v>0</v>
      </c>
    </row>
    <row r="45" spans="1:10" ht="12.75" customHeight="1">
      <c r="A45" s="96" t="s">
        <v>1328</v>
      </c>
      <c r="B45" s="96" t="s">
        <v>1329</v>
      </c>
      <c r="C45" s="24">
        <v>0.5</v>
      </c>
      <c r="D45" s="29">
        <f t="shared" si="8"/>
        <v>133.66</v>
      </c>
      <c r="E45" s="35">
        <v>20</v>
      </c>
      <c r="F45" s="29">
        <f t="shared" si="9"/>
        <v>2673.2</v>
      </c>
      <c r="G45" s="59">
        <v>133.66</v>
      </c>
      <c r="H45" s="28">
        <f t="shared" si="10"/>
        <v>1.3366</v>
      </c>
      <c r="I45" s="10">
        <f t="shared" si="11"/>
        <v>0</v>
      </c>
      <c r="J45" s="69">
        <v>0</v>
      </c>
    </row>
    <row r="46" spans="1:10" ht="12.75" customHeight="1">
      <c r="A46" s="96" t="s">
        <v>1330</v>
      </c>
      <c r="B46" s="96" t="s">
        <v>1331</v>
      </c>
      <c r="C46" s="24">
        <v>0.5</v>
      </c>
      <c r="D46" s="29">
        <f t="shared" si="8"/>
        <v>91.41</v>
      </c>
      <c r="E46" s="35">
        <v>12</v>
      </c>
      <c r="F46" s="29">
        <f t="shared" si="9"/>
        <v>1096.92</v>
      </c>
      <c r="G46" s="59">
        <v>91.41</v>
      </c>
      <c r="H46" s="28">
        <f t="shared" si="10"/>
        <v>0.9140999999999999</v>
      </c>
      <c r="I46" s="10">
        <f t="shared" si="11"/>
        <v>0</v>
      </c>
      <c r="J46" s="69">
        <v>0</v>
      </c>
    </row>
    <row r="47" spans="1:10" ht="12.75" customHeight="1">
      <c r="A47" s="96" t="s">
        <v>1082</v>
      </c>
      <c r="B47" s="96" t="s">
        <v>1083</v>
      </c>
      <c r="C47" s="24">
        <v>0.5</v>
      </c>
      <c r="D47" s="29">
        <f>G47-I47</f>
        <v>91.41</v>
      </c>
      <c r="E47" s="35">
        <v>6</v>
      </c>
      <c r="F47" s="29">
        <f>D47*E47</f>
        <v>548.46</v>
      </c>
      <c r="G47" s="59">
        <v>91.41</v>
      </c>
      <c r="H47" s="28">
        <f>G47/100</f>
        <v>0.9140999999999999</v>
      </c>
      <c r="I47" s="10">
        <f>H47*J47</f>
        <v>0</v>
      </c>
      <c r="J47" s="69">
        <v>0</v>
      </c>
    </row>
    <row r="48" spans="1:10" ht="12.75" customHeight="1">
      <c r="A48" s="96" t="s">
        <v>1332</v>
      </c>
      <c r="B48" s="96" t="s">
        <v>1333</v>
      </c>
      <c r="C48" s="24">
        <v>0.5</v>
      </c>
      <c r="D48" s="29">
        <f t="shared" si="8"/>
        <v>93.24</v>
      </c>
      <c r="E48" s="35">
        <v>12</v>
      </c>
      <c r="F48" s="29">
        <f t="shared" si="9"/>
        <v>1118.8799999999999</v>
      </c>
      <c r="G48" s="59">
        <v>93.24</v>
      </c>
      <c r="H48" s="28">
        <f t="shared" si="10"/>
        <v>0.9323999999999999</v>
      </c>
      <c r="I48" s="10">
        <f t="shared" si="11"/>
        <v>0</v>
      </c>
      <c r="J48" s="69">
        <v>0</v>
      </c>
    </row>
    <row r="49" spans="1:10" ht="12.75" customHeight="1">
      <c r="A49" s="96" t="s">
        <v>1334</v>
      </c>
      <c r="B49" s="96" t="s">
        <v>1335</v>
      </c>
      <c r="C49" s="24">
        <v>0.5</v>
      </c>
      <c r="D49" s="29">
        <f t="shared" si="8"/>
        <v>114.6</v>
      </c>
      <c r="E49" s="35">
        <v>20</v>
      </c>
      <c r="F49" s="29">
        <f t="shared" si="9"/>
        <v>2292</v>
      </c>
      <c r="G49" s="59">
        <v>114.6</v>
      </c>
      <c r="H49" s="28">
        <f t="shared" si="10"/>
        <v>1.146</v>
      </c>
      <c r="I49" s="10">
        <f t="shared" si="11"/>
        <v>0</v>
      </c>
      <c r="J49" s="69">
        <v>0</v>
      </c>
    </row>
    <row r="50" spans="1:10" ht="12.75" customHeight="1">
      <c r="A50" s="96" t="s">
        <v>1080</v>
      </c>
      <c r="B50" s="96" t="s">
        <v>1081</v>
      </c>
      <c r="C50" s="24">
        <v>0.5</v>
      </c>
      <c r="D50" s="29">
        <f>G50-I50</f>
        <v>114.6</v>
      </c>
      <c r="E50" s="35">
        <v>6</v>
      </c>
      <c r="F50" s="29">
        <f>D50*E50</f>
        <v>687.5999999999999</v>
      </c>
      <c r="G50" s="59">
        <v>114.6</v>
      </c>
      <c r="H50" s="28">
        <f>G50/100</f>
        <v>1.146</v>
      </c>
      <c r="I50" s="10">
        <f>H50*J50</f>
        <v>0</v>
      </c>
      <c r="J50" s="69">
        <v>0</v>
      </c>
    </row>
    <row r="51" spans="1:10" ht="12.75" customHeight="1">
      <c r="A51" s="96" t="s">
        <v>1336</v>
      </c>
      <c r="B51" s="96" t="s">
        <v>1337</v>
      </c>
      <c r="C51" s="24">
        <v>0.5</v>
      </c>
      <c r="D51" s="29">
        <f t="shared" si="8"/>
        <v>134.27</v>
      </c>
      <c r="E51" s="35">
        <v>20</v>
      </c>
      <c r="F51" s="29">
        <f t="shared" si="9"/>
        <v>2685.4</v>
      </c>
      <c r="G51" s="59">
        <v>134.27</v>
      </c>
      <c r="H51" s="28">
        <f t="shared" si="10"/>
        <v>1.3427</v>
      </c>
      <c r="I51" s="10">
        <f t="shared" si="11"/>
        <v>0</v>
      </c>
      <c r="J51" s="69">
        <v>0</v>
      </c>
    </row>
    <row r="52" spans="1:10" ht="12.75" customHeight="1">
      <c r="A52" s="96" t="s">
        <v>1338</v>
      </c>
      <c r="B52" s="96" t="s">
        <v>1339</v>
      </c>
      <c r="C52" s="24">
        <v>0.5</v>
      </c>
      <c r="D52" s="29">
        <f t="shared" si="8"/>
        <v>91.41</v>
      </c>
      <c r="E52" s="35">
        <v>12</v>
      </c>
      <c r="F52" s="29">
        <f t="shared" si="9"/>
        <v>1096.92</v>
      </c>
      <c r="G52" s="59">
        <v>91.41</v>
      </c>
      <c r="H52" s="28">
        <f t="shared" si="10"/>
        <v>0.9140999999999999</v>
      </c>
      <c r="I52" s="10">
        <f t="shared" si="11"/>
        <v>0</v>
      </c>
      <c r="J52" s="69">
        <v>0</v>
      </c>
    </row>
    <row r="53" spans="1:10" ht="12.75" customHeight="1">
      <c r="A53" s="96" t="s">
        <v>1084</v>
      </c>
      <c r="B53" s="96" t="s">
        <v>1339</v>
      </c>
      <c r="C53" s="24">
        <v>0.5</v>
      </c>
      <c r="D53" s="29">
        <f>G53-I53</f>
        <v>91.41</v>
      </c>
      <c r="E53" s="35">
        <v>6</v>
      </c>
      <c r="F53" s="29">
        <f>D53*E53</f>
        <v>548.46</v>
      </c>
      <c r="G53" s="59">
        <v>91.41</v>
      </c>
      <c r="H53" s="28">
        <f>G53/100</f>
        <v>0.9140999999999999</v>
      </c>
      <c r="I53" s="10">
        <f>H53*J53</f>
        <v>0</v>
      </c>
      <c r="J53" s="69">
        <v>0</v>
      </c>
    </row>
    <row r="54" spans="1:10" ht="12.75" customHeight="1">
      <c r="A54" s="120"/>
      <c r="B54" s="97" t="s">
        <v>1131</v>
      </c>
      <c r="C54" s="85"/>
      <c r="D54" s="76"/>
      <c r="E54" s="86"/>
      <c r="F54" s="76"/>
      <c r="G54" s="72"/>
      <c r="H54" s="72"/>
      <c r="I54" s="87"/>
      <c r="J54" s="88"/>
    </row>
    <row r="55" spans="1:10" ht="12.75" customHeight="1">
      <c r="A55" s="96" t="s">
        <v>1132</v>
      </c>
      <c r="B55" s="96" t="s">
        <v>1133</v>
      </c>
      <c r="C55" s="24">
        <v>0.7</v>
      </c>
      <c r="D55" s="29">
        <f>G55-I55</f>
        <v>584.5</v>
      </c>
      <c r="E55" s="35">
        <v>12</v>
      </c>
      <c r="F55" s="29">
        <f>D55*E55</f>
        <v>7014</v>
      </c>
      <c r="G55" s="28">
        <v>584.5</v>
      </c>
      <c r="H55" s="28">
        <f>G55/100</f>
        <v>5.845</v>
      </c>
      <c r="I55" s="10">
        <f>H55*J55</f>
        <v>0</v>
      </c>
      <c r="J55" s="69">
        <v>0</v>
      </c>
    </row>
    <row r="56" spans="1:10" ht="12.75" customHeight="1">
      <c r="A56" s="120"/>
      <c r="B56" s="97" t="s">
        <v>689</v>
      </c>
      <c r="C56" s="85"/>
      <c r="D56" s="76"/>
      <c r="E56" s="86"/>
      <c r="F56" s="76"/>
      <c r="G56" s="72"/>
      <c r="H56" s="72"/>
      <c r="I56" s="87"/>
      <c r="J56" s="88"/>
    </row>
    <row r="57" spans="1:10" ht="12.75" customHeight="1">
      <c r="A57" s="96" t="s">
        <v>659</v>
      </c>
      <c r="B57" s="96" t="s">
        <v>367</v>
      </c>
      <c r="C57" s="24">
        <v>0.7</v>
      </c>
      <c r="D57" s="29">
        <f aca="true" t="shared" si="12" ref="D57:D68">G57-I57</f>
        <v>205.1</v>
      </c>
      <c r="E57" s="35">
        <v>6</v>
      </c>
      <c r="F57" s="29">
        <f aca="true" t="shared" si="13" ref="F57:F68">D57*E57</f>
        <v>1230.6</v>
      </c>
      <c r="G57" s="28">
        <v>205.1</v>
      </c>
      <c r="H57" s="28">
        <f aca="true" t="shared" si="14" ref="H57:H68">G57/100</f>
        <v>2.051</v>
      </c>
      <c r="I57" s="10">
        <f aca="true" t="shared" si="15" ref="I57:I68">H57*J57</f>
        <v>0</v>
      </c>
      <c r="J57" s="69">
        <v>0</v>
      </c>
    </row>
    <row r="58" spans="1:10" ht="12.75" customHeight="1">
      <c r="A58" s="96" t="s">
        <v>1983</v>
      </c>
      <c r="B58" s="96" t="s">
        <v>1557</v>
      </c>
      <c r="C58" s="24">
        <v>0.5</v>
      </c>
      <c r="D58" s="29">
        <f t="shared" si="12"/>
        <v>146.2</v>
      </c>
      <c r="E58" s="35">
        <v>12</v>
      </c>
      <c r="F58" s="29">
        <f t="shared" si="13"/>
        <v>1754.3999999999999</v>
      </c>
      <c r="G58" s="28">
        <v>146.2</v>
      </c>
      <c r="H58" s="28">
        <f t="shared" si="14"/>
        <v>1.462</v>
      </c>
      <c r="I58" s="10">
        <f t="shared" si="15"/>
        <v>0</v>
      </c>
      <c r="J58" s="69">
        <v>0</v>
      </c>
    </row>
    <row r="59" spans="1:10" ht="12.75" customHeight="1">
      <c r="A59" s="96" t="s">
        <v>382</v>
      </c>
      <c r="B59" s="96" t="s">
        <v>1558</v>
      </c>
      <c r="C59" s="24">
        <v>0.5</v>
      </c>
      <c r="D59" s="29">
        <f t="shared" si="12"/>
        <v>115.7</v>
      </c>
      <c r="E59" s="35">
        <v>12</v>
      </c>
      <c r="F59" s="29">
        <f t="shared" si="13"/>
        <v>1388.4</v>
      </c>
      <c r="G59" s="28">
        <v>115.7</v>
      </c>
      <c r="H59" s="28">
        <f t="shared" si="14"/>
        <v>1.157</v>
      </c>
      <c r="I59" s="10">
        <f t="shared" si="15"/>
        <v>0</v>
      </c>
      <c r="J59" s="69">
        <v>0</v>
      </c>
    </row>
    <row r="60" spans="1:10" ht="12.75" customHeight="1">
      <c r="A60" s="96" t="s">
        <v>1980</v>
      </c>
      <c r="B60" s="96" t="s">
        <v>1559</v>
      </c>
      <c r="C60" s="24">
        <v>0.7</v>
      </c>
      <c r="D60" s="29">
        <f t="shared" si="12"/>
        <v>161.9</v>
      </c>
      <c r="E60" s="35">
        <v>12</v>
      </c>
      <c r="F60" s="29">
        <f t="shared" si="13"/>
        <v>1942.8000000000002</v>
      </c>
      <c r="G60" s="28">
        <v>161.9</v>
      </c>
      <c r="H60" s="28">
        <f t="shared" si="14"/>
        <v>1.619</v>
      </c>
      <c r="I60" s="10">
        <f t="shared" si="15"/>
        <v>0</v>
      </c>
      <c r="J60" s="69">
        <v>0</v>
      </c>
    </row>
    <row r="61" spans="1:10" ht="12.75" customHeight="1">
      <c r="A61" s="96" t="s">
        <v>2431</v>
      </c>
      <c r="B61" s="96" t="s">
        <v>1560</v>
      </c>
      <c r="C61" s="24">
        <v>1</v>
      </c>
      <c r="D61" s="29">
        <f t="shared" si="12"/>
        <v>216.9</v>
      </c>
      <c r="E61" s="35">
        <v>6</v>
      </c>
      <c r="F61" s="29">
        <f t="shared" si="13"/>
        <v>1301.4</v>
      </c>
      <c r="G61" s="28">
        <v>216.9</v>
      </c>
      <c r="H61" s="28">
        <f t="shared" si="14"/>
        <v>2.169</v>
      </c>
      <c r="I61" s="10">
        <f t="shared" si="15"/>
        <v>0</v>
      </c>
      <c r="J61" s="69">
        <v>0</v>
      </c>
    </row>
    <row r="62" spans="1:10" ht="12.75" customHeight="1">
      <c r="A62" s="96" t="s">
        <v>2269</v>
      </c>
      <c r="B62" s="96" t="s">
        <v>368</v>
      </c>
      <c r="C62" s="24">
        <v>0.5</v>
      </c>
      <c r="D62" s="29">
        <f t="shared" si="12"/>
        <v>265.5</v>
      </c>
      <c r="E62" s="35">
        <v>6</v>
      </c>
      <c r="F62" s="29">
        <f t="shared" si="13"/>
        <v>1593</v>
      </c>
      <c r="G62" s="28">
        <v>265.5</v>
      </c>
      <c r="H62" s="28">
        <f t="shared" si="14"/>
        <v>2.655</v>
      </c>
      <c r="I62" s="10">
        <f t="shared" si="15"/>
        <v>0</v>
      </c>
      <c r="J62" s="69">
        <v>0</v>
      </c>
    </row>
    <row r="63" spans="1:10" ht="12.75" customHeight="1">
      <c r="A63" s="96" t="s">
        <v>1967</v>
      </c>
      <c r="B63" s="96" t="s">
        <v>1561</v>
      </c>
      <c r="C63" s="24">
        <v>0.7</v>
      </c>
      <c r="D63" s="29">
        <f t="shared" si="12"/>
        <v>161.9</v>
      </c>
      <c r="E63" s="35">
        <v>12</v>
      </c>
      <c r="F63" s="29">
        <f t="shared" si="13"/>
        <v>1942.8000000000002</v>
      </c>
      <c r="G63" s="28">
        <v>161.9</v>
      </c>
      <c r="H63" s="28">
        <f t="shared" si="14"/>
        <v>1.619</v>
      </c>
      <c r="I63" s="10">
        <f t="shared" si="15"/>
        <v>0</v>
      </c>
      <c r="J63" s="69">
        <v>0</v>
      </c>
    </row>
    <row r="64" spans="1:10" ht="12.75" customHeight="1">
      <c r="A64" s="96" t="s">
        <v>866</v>
      </c>
      <c r="B64" s="96" t="s">
        <v>1562</v>
      </c>
      <c r="C64" s="24">
        <v>0.25</v>
      </c>
      <c r="D64" s="29">
        <f t="shared" si="12"/>
        <v>63.9</v>
      </c>
      <c r="E64" s="35">
        <v>20</v>
      </c>
      <c r="F64" s="29">
        <f t="shared" si="13"/>
        <v>1278</v>
      </c>
      <c r="G64" s="28">
        <v>63.9</v>
      </c>
      <c r="H64" s="28">
        <f t="shared" si="14"/>
        <v>0.639</v>
      </c>
      <c r="I64" s="10">
        <f t="shared" si="15"/>
        <v>0</v>
      </c>
      <c r="J64" s="69">
        <v>0</v>
      </c>
    </row>
    <row r="65" spans="1:10" ht="12.75" customHeight="1">
      <c r="A65" s="96" t="s">
        <v>1842</v>
      </c>
      <c r="B65" s="96" t="s">
        <v>1563</v>
      </c>
      <c r="C65" s="24">
        <v>1</v>
      </c>
      <c r="D65" s="29">
        <f t="shared" si="12"/>
        <v>216.9</v>
      </c>
      <c r="E65" s="35">
        <v>6</v>
      </c>
      <c r="F65" s="29">
        <f t="shared" si="13"/>
        <v>1301.4</v>
      </c>
      <c r="G65" s="28">
        <v>216.9</v>
      </c>
      <c r="H65" s="28">
        <f t="shared" si="14"/>
        <v>2.169</v>
      </c>
      <c r="I65" s="10">
        <f t="shared" si="15"/>
        <v>0</v>
      </c>
      <c r="J65" s="69">
        <v>0</v>
      </c>
    </row>
    <row r="66" spans="1:10" ht="12.75" customHeight="1">
      <c r="A66" s="96" t="s">
        <v>380</v>
      </c>
      <c r="B66" s="96" t="s">
        <v>1564</v>
      </c>
      <c r="C66" s="24">
        <v>0.5</v>
      </c>
      <c r="D66" s="29">
        <f t="shared" si="12"/>
        <v>115.7</v>
      </c>
      <c r="E66" s="35">
        <v>12</v>
      </c>
      <c r="F66" s="29">
        <f t="shared" si="13"/>
        <v>1388.4</v>
      </c>
      <c r="G66" s="28">
        <v>115.7</v>
      </c>
      <c r="H66" s="28">
        <f t="shared" si="14"/>
        <v>1.157</v>
      </c>
      <c r="I66" s="10">
        <f t="shared" si="15"/>
        <v>0</v>
      </c>
      <c r="J66" s="69">
        <v>0</v>
      </c>
    </row>
    <row r="67" spans="1:10" ht="12.75" customHeight="1">
      <c r="A67" s="96" t="s">
        <v>381</v>
      </c>
      <c r="B67" s="96" t="s">
        <v>1565</v>
      </c>
      <c r="C67" s="24">
        <v>0.5</v>
      </c>
      <c r="D67" s="29">
        <f t="shared" si="12"/>
        <v>115.7</v>
      </c>
      <c r="E67" s="35">
        <v>12</v>
      </c>
      <c r="F67" s="29">
        <f t="shared" si="13"/>
        <v>1388.4</v>
      </c>
      <c r="G67" s="28">
        <v>115.7</v>
      </c>
      <c r="H67" s="28">
        <f t="shared" si="14"/>
        <v>1.157</v>
      </c>
      <c r="I67" s="10">
        <f t="shared" si="15"/>
        <v>0</v>
      </c>
      <c r="J67" s="69">
        <v>0</v>
      </c>
    </row>
    <row r="68" spans="1:10" ht="12.75" customHeight="1">
      <c r="A68" s="96" t="s">
        <v>820</v>
      </c>
      <c r="B68" s="96" t="s">
        <v>1566</v>
      </c>
      <c r="C68" s="24">
        <v>0.7</v>
      </c>
      <c r="D68" s="29">
        <f t="shared" si="12"/>
        <v>161.9</v>
      </c>
      <c r="E68" s="35">
        <v>12</v>
      </c>
      <c r="F68" s="29">
        <f t="shared" si="13"/>
        <v>1942.8000000000002</v>
      </c>
      <c r="G68" s="28">
        <v>161.9</v>
      </c>
      <c r="H68" s="28">
        <f t="shared" si="14"/>
        <v>1.619</v>
      </c>
      <c r="I68" s="10">
        <f t="shared" si="15"/>
        <v>0</v>
      </c>
      <c r="J68" s="69">
        <v>0</v>
      </c>
    </row>
    <row r="69" spans="1:10" ht="12.75" customHeight="1">
      <c r="A69" s="120"/>
      <c r="B69" s="97" t="s">
        <v>1487</v>
      </c>
      <c r="C69" s="85"/>
      <c r="D69" s="76"/>
      <c r="E69" s="86"/>
      <c r="F69" s="76"/>
      <c r="G69" s="72"/>
      <c r="H69" s="72"/>
      <c r="I69" s="87"/>
      <c r="J69" s="88"/>
    </row>
    <row r="70" spans="1:10" ht="12.75" customHeight="1">
      <c r="A70" s="96" t="s">
        <v>1698</v>
      </c>
      <c r="B70" s="96" t="s">
        <v>1699</v>
      </c>
      <c r="C70" s="24">
        <v>0.5</v>
      </c>
      <c r="D70" s="29">
        <f aca="true" t="shared" si="16" ref="D70:D82">G70-I70</f>
        <v>154.08</v>
      </c>
      <c r="E70" s="35">
        <v>20</v>
      </c>
      <c r="F70" s="29">
        <f aca="true" t="shared" si="17" ref="F70:F82">D70*E70</f>
        <v>3081.6000000000004</v>
      </c>
      <c r="G70" s="28">
        <v>154.08</v>
      </c>
      <c r="H70" s="28">
        <f aca="true" t="shared" si="18" ref="H70:H82">G70/100</f>
        <v>1.5408000000000002</v>
      </c>
      <c r="I70" s="10">
        <f aca="true" t="shared" si="19" ref="I70:I82">H70*J70</f>
        <v>0</v>
      </c>
      <c r="J70" s="69">
        <v>0</v>
      </c>
    </row>
    <row r="71" spans="1:10" ht="12.75" customHeight="1">
      <c r="A71" s="96" t="s">
        <v>1514</v>
      </c>
      <c r="B71" s="96" t="s">
        <v>2554</v>
      </c>
      <c r="C71" s="24">
        <v>0.75</v>
      </c>
      <c r="D71" s="29">
        <f t="shared" si="16"/>
        <v>194.53</v>
      </c>
      <c r="E71" s="35">
        <v>12</v>
      </c>
      <c r="F71" s="29">
        <f t="shared" si="17"/>
        <v>2334.36</v>
      </c>
      <c r="G71" s="28">
        <v>194.53</v>
      </c>
      <c r="H71" s="28">
        <f t="shared" si="18"/>
        <v>1.9453</v>
      </c>
      <c r="I71" s="10">
        <f t="shared" si="19"/>
        <v>0</v>
      </c>
      <c r="J71" s="69">
        <v>0</v>
      </c>
    </row>
    <row r="72" spans="1:10" ht="12.75" customHeight="1">
      <c r="A72" s="96" t="s">
        <v>1515</v>
      </c>
      <c r="B72" s="96" t="s">
        <v>2555</v>
      </c>
      <c r="C72" s="24">
        <v>1</v>
      </c>
      <c r="D72" s="29">
        <f t="shared" si="16"/>
        <v>247.96</v>
      </c>
      <c r="E72" s="35">
        <v>6</v>
      </c>
      <c r="F72" s="29">
        <f t="shared" si="17"/>
        <v>1487.76</v>
      </c>
      <c r="G72" s="28">
        <v>247.96</v>
      </c>
      <c r="H72" s="28">
        <f t="shared" si="18"/>
        <v>2.4796</v>
      </c>
      <c r="I72" s="10">
        <f t="shared" si="19"/>
        <v>0</v>
      </c>
      <c r="J72" s="69">
        <v>0</v>
      </c>
    </row>
    <row r="73" spans="1:10" ht="12.75" customHeight="1">
      <c r="A73" s="96" t="s">
        <v>1803</v>
      </c>
      <c r="B73" s="96" t="s">
        <v>1567</v>
      </c>
      <c r="C73" s="24">
        <v>0.5</v>
      </c>
      <c r="D73" s="29">
        <f t="shared" si="16"/>
        <v>133.5</v>
      </c>
      <c r="E73" s="35">
        <v>20</v>
      </c>
      <c r="F73" s="29">
        <f t="shared" si="17"/>
        <v>2670</v>
      </c>
      <c r="G73" s="28">
        <v>133.5</v>
      </c>
      <c r="H73" s="28">
        <f t="shared" si="18"/>
        <v>1.335</v>
      </c>
      <c r="I73" s="10">
        <f t="shared" si="19"/>
        <v>0</v>
      </c>
      <c r="J73" s="69">
        <v>0</v>
      </c>
    </row>
    <row r="74" spans="1:10" ht="12.75" customHeight="1">
      <c r="A74" s="96" t="s">
        <v>1516</v>
      </c>
      <c r="B74" s="96" t="s">
        <v>2556</v>
      </c>
      <c r="C74" s="24">
        <v>0.5</v>
      </c>
      <c r="D74" s="29">
        <f t="shared" si="16"/>
        <v>227.88</v>
      </c>
      <c r="E74" s="35">
        <v>12</v>
      </c>
      <c r="F74" s="29">
        <f t="shared" si="17"/>
        <v>2734.56</v>
      </c>
      <c r="G74" s="28">
        <v>227.88</v>
      </c>
      <c r="H74" s="28">
        <f t="shared" si="18"/>
        <v>2.2788</v>
      </c>
      <c r="I74" s="10">
        <f t="shared" si="19"/>
        <v>0</v>
      </c>
      <c r="J74" s="69">
        <v>0</v>
      </c>
    </row>
    <row r="75" spans="1:10" ht="12.75" customHeight="1">
      <c r="A75" s="96" t="s">
        <v>1517</v>
      </c>
      <c r="B75" s="96" t="s">
        <v>2557</v>
      </c>
      <c r="C75" s="24">
        <v>0.75</v>
      </c>
      <c r="D75" s="29">
        <f t="shared" si="16"/>
        <v>371.87</v>
      </c>
      <c r="E75" s="35">
        <v>12</v>
      </c>
      <c r="F75" s="29">
        <f t="shared" si="17"/>
        <v>4462.4400000000005</v>
      </c>
      <c r="G75" s="28">
        <v>371.87</v>
      </c>
      <c r="H75" s="28">
        <f t="shared" si="18"/>
        <v>3.7187</v>
      </c>
      <c r="I75" s="10">
        <f t="shared" si="19"/>
        <v>0</v>
      </c>
      <c r="J75" s="69">
        <v>0</v>
      </c>
    </row>
    <row r="76" spans="1:10" ht="12.75" customHeight="1">
      <c r="A76" s="96" t="s">
        <v>1518</v>
      </c>
      <c r="B76" s="96" t="s">
        <v>2558</v>
      </c>
      <c r="C76" s="24">
        <v>5</v>
      </c>
      <c r="D76" s="29">
        <f t="shared" si="16"/>
        <v>287.72</v>
      </c>
      <c r="E76" s="35">
        <v>12</v>
      </c>
      <c r="F76" s="29">
        <f t="shared" si="17"/>
        <v>3452.6400000000003</v>
      </c>
      <c r="G76" s="28">
        <v>287.72</v>
      </c>
      <c r="H76" s="28">
        <f t="shared" si="18"/>
        <v>2.8772</v>
      </c>
      <c r="I76" s="10">
        <f t="shared" si="19"/>
        <v>0</v>
      </c>
      <c r="J76" s="69">
        <v>0</v>
      </c>
    </row>
    <row r="77" spans="1:10" ht="12.75" customHeight="1">
      <c r="A77" s="96" t="s">
        <v>1519</v>
      </c>
      <c r="B77" s="96" t="s">
        <v>2559</v>
      </c>
      <c r="C77" s="24">
        <v>0.7</v>
      </c>
      <c r="D77" s="29">
        <f t="shared" si="16"/>
        <v>147.61</v>
      </c>
      <c r="E77" s="35">
        <v>12</v>
      </c>
      <c r="F77" s="29">
        <f t="shared" si="17"/>
        <v>1771.3200000000002</v>
      </c>
      <c r="G77" s="28">
        <v>147.61</v>
      </c>
      <c r="H77" s="28">
        <f t="shared" si="18"/>
        <v>1.4761000000000002</v>
      </c>
      <c r="I77" s="10">
        <f t="shared" si="19"/>
        <v>0</v>
      </c>
      <c r="J77" s="69">
        <v>0</v>
      </c>
    </row>
    <row r="78" spans="1:10" ht="12.75" customHeight="1">
      <c r="A78" s="96" t="s">
        <v>1520</v>
      </c>
      <c r="B78" s="96" t="s">
        <v>2560</v>
      </c>
      <c r="C78" s="24">
        <v>0.5</v>
      </c>
      <c r="D78" s="29">
        <f t="shared" si="16"/>
        <v>102.97</v>
      </c>
      <c r="E78" s="35">
        <v>20</v>
      </c>
      <c r="F78" s="29">
        <f t="shared" si="17"/>
        <v>2059.4</v>
      </c>
      <c r="G78" s="28">
        <v>102.97</v>
      </c>
      <c r="H78" s="28">
        <f t="shared" si="18"/>
        <v>1.0297</v>
      </c>
      <c r="I78" s="10">
        <f t="shared" si="19"/>
        <v>0</v>
      </c>
      <c r="J78" s="69">
        <v>0</v>
      </c>
    </row>
    <row r="79" spans="1:10" ht="12.75" customHeight="1">
      <c r="A79" s="96" t="s">
        <v>1521</v>
      </c>
      <c r="B79" s="96" t="s">
        <v>2561</v>
      </c>
      <c r="C79" s="24">
        <v>0.5</v>
      </c>
      <c r="D79" s="29">
        <f t="shared" si="16"/>
        <v>101.42</v>
      </c>
      <c r="E79" s="35">
        <v>20</v>
      </c>
      <c r="F79" s="29">
        <f t="shared" si="17"/>
        <v>2028.4</v>
      </c>
      <c r="G79" s="28">
        <v>101.42</v>
      </c>
      <c r="H79" s="28">
        <f t="shared" si="18"/>
        <v>1.0142</v>
      </c>
      <c r="I79" s="10">
        <f t="shared" si="19"/>
        <v>0</v>
      </c>
      <c r="J79" s="69">
        <v>0</v>
      </c>
    </row>
    <row r="80" spans="1:10" ht="12.75" customHeight="1">
      <c r="A80" s="96" t="s">
        <v>1486</v>
      </c>
      <c r="B80" s="96" t="s">
        <v>2562</v>
      </c>
      <c r="C80" s="24">
        <v>0.5</v>
      </c>
      <c r="D80" s="29">
        <f t="shared" si="16"/>
        <v>102.97</v>
      </c>
      <c r="E80" s="35">
        <v>20</v>
      </c>
      <c r="F80" s="29">
        <f t="shared" si="17"/>
        <v>2059.4</v>
      </c>
      <c r="G80" s="28">
        <v>102.97</v>
      </c>
      <c r="H80" s="28">
        <f t="shared" si="18"/>
        <v>1.0297</v>
      </c>
      <c r="I80" s="10">
        <f t="shared" si="19"/>
        <v>0</v>
      </c>
      <c r="J80" s="69">
        <v>0</v>
      </c>
    </row>
    <row r="81" spans="1:10" ht="12.75" customHeight="1">
      <c r="A81" s="96" t="s">
        <v>1522</v>
      </c>
      <c r="B81" s="96" t="s">
        <v>2563</v>
      </c>
      <c r="C81" s="24">
        <v>0.5</v>
      </c>
      <c r="D81" s="29">
        <f t="shared" si="16"/>
        <v>106.58</v>
      </c>
      <c r="E81" s="35">
        <v>20</v>
      </c>
      <c r="F81" s="29">
        <f t="shared" si="17"/>
        <v>2131.6</v>
      </c>
      <c r="G81" s="28">
        <v>106.58</v>
      </c>
      <c r="H81" s="28">
        <f t="shared" si="18"/>
        <v>1.0658</v>
      </c>
      <c r="I81" s="10">
        <f t="shared" si="19"/>
        <v>0</v>
      </c>
      <c r="J81" s="69">
        <v>0</v>
      </c>
    </row>
    <row r="82" spans="1:10" ht="12.75" customHeight="1">
      <c r="A82" s="96" t="s">
        <v>1223</v>
      </c>
      <c r="B82" s="96" t="s">
        <v>1224</v>
      </c>
      <c r="C82" s="24">
        <v>0.5</v>
      </c>
      <c r="D82" s="29">
        <f t="shared" si="16"/>
        <v>106.58</v>
      </c>
      <c r="E82" s="35">
        <v>20</v>
      </c>
      <c r="F82" s="29">
        <f t="shared" si="17"/>
        <v>2131.6</v>
      </c>
      <c r="G82" s="28">
        <v>106.58</v>
      </c>
      <c r="H82" s="28">
        <f t="shared" si="18"/>
        <v>1.0658</v>
      </c>
      <c r="I82" s="10">
        <f t="shared" si="19"/>
        <v>0</v>
      </c>
      <c r="J82" s="69">
        <v>0</v>
      </c>
    </row>
    <row r="83" spans="1:10" ht="12.75" customHeight="1">
      <c r="A83" s="120"/>
      <c r="B83" s="97" t="s">
        <v>122</v>
      </c>
      <c r="C83" s="85"/>
      <c r="D83" s="76"/>
      <c r="E83" s="86"/>
      <c r="F83" s="76"/>
      <c r="G83" s="72"/>
      <c r="H83" s="72"/>
      <c r="I83" s="87"/>
      <c r="J83" s="88"/>
    </row>
    <row r="84" spans="1:10" ht="12.75" customHeight="1">
      <c r="A84" s="96" t="s">
        <v>123</v>
      </c>
      <c r="B84" s="96" t="s">
        <v>124</v>
      </c>
      <c r="C84" s="24">
        <v>0.7</v>
      </c>
      <c r="D84" s="29">
        <f>G84-I84</f>
        <v>871</v>
      </c>
      <c r="E84" s="35">
        <v>6</v>
      </c>
      <c r="F84" s="29">
        <f>D84*E84</f>
        <v>5226</v>
      </c>
      <c r="G84" s="28">
        <v>871</v>
      </c>
      <c r="H84" s="28">
        <f>G84/100</f>
        <v>8.71</v>
      </c>
      <c r="I84" s="10">
        <f>H84*J84</f>
        <v>0</v>
      </c>
      <c r="J84" s="69">
        <v>0</v>
      </c>
    </row>
    <row r="85" spans="1:10" ht="12.75" customHeight="1">
      <c r="A85" s="96" t="s">
        <v>2418</v>
      </c>
      <c r="B85" s="96" t="s">
        <v>2419</v>
      </c>
      <c r="C85" s="24">
        <v>0.7</v>
      </c>
      <c r="D85" s="29">
        <f>G85-I85</f>
        <v>1021</v>
      </c>
      <c r="E85" s="35">
        <v>6</v>
      </c>
      <c r="F85" s="29">
        <f>D85*E85</f>
        <v>6126</v>
      </c>
      <c r="G85" s="28">
        <v>1021</v>
      </c>
      <c r="H85" s="28">
        <f>G85/100</f>
        <v>10.21</v>
      </c>
      <c r="I85" s="10">
        <f>H85*J85</f>
        <v>0</v>
      </c>
      <c r="J85" s="69">
        <v>0</v>
      </c>
    </row>
    <row r="86" spans="1:10" ht="12.75" customHeight="1">
      <c r="A86" s="120"/>
      <c r="B86" s="97" t="s">
        <v>2472</v>
      </c>
      <c r="C86" s="85"/>
      <c r="D86" s="76"/>
      <c r="E86" s="86"/>
      <c r="F86" s="76"/>
      <c r="G86" s="72"/>
      <c r="H86" s="72"/>
      <c r="I86" s="87"/>
      <c r="J86" s="88"/>
    </row>
    <row r="87" spans="1:10" ht="12.75" customHeight="1">
      <c r="A87" s="96" t="s">
        <v>2473</v>
      </c>
      <c r="B87" s="96" t="s">
        <v>2474</v>
      </c>
      <c r="C87" s="24">
        <v>0.5</v>
      </c>
      <c r="D87" s="29">
        <f aca="true" t="shared" si="20" ref="D87:D94">G87-I87</f>
        <v>261.79</v>
      </c>
      <c r="E87" s="35">
        <v>12</v>
      </c>
      <c r="F87" s="29">
        <f aca="true" t="shared" si="21" ref="F87:F94">D87*E87</f>
        <v>3141.4800000000005</v>
      </c>
      <c r="G87" s="59">
        <v>261.79</v>
      </c>
      <c r="H87" s="28">
        <f aca="true" t="shared" si="22" ref="H87:H94">G87/100</f>
        <v>2.6179</v>
      </c>
      <c r="I87" s="10">
        <f aca="true" t="shared" si="23" ref="I87:I94">H87*J87</f>
        <v>0</v>
      </c>
      <c r="J87" s="69">
        <v>0</v>
      </c>
    </row>
    <row r="88" spans="1:10" ht="12.75" customHeight="1">
      <c r="A88" s="96" t="s">
        <v>2475</v>
      </c>
      <c r="B88" s="96" t="s">
        <v>2476</v>
      </c>
      <c r="C88" s="24">
        <v>0.75</v>
      </c>
      <c r="D88" s="29">
        <f t="shared" si="20"/>
        <v>364.13</v>
      </c>
      <c r="E88" s="35">
        <v>12</v>
      </c>
      <c r="F88" s="29">
        <f t="shared" si="21"/>
        <v>4369.5599999999995</v>
      </c>
      <c r="G88" s="59">
        <v>364.13</v>
      </c>
      <c r="H88" s="28">
        <f t="shared" si="22"/>
        <v>3.6412999999999998</v>
      </c>
      <c r="I88" s="10">
        <f t="shared" si="23"/>
        <v>0</v>
      </c>
      <c r="J88" s="69">
        <v>0</v>
      </c>
    </row>
    <row r="89" spans="1:10" ht="12.75" customHeight="1">
      <c r="A89" s="96" t="s">
        <v>2477</v>
      </c>
      <c r="B89" s="96" t="s">
        <v>2478</v>
      </c>
      <c r="C89" s="24">
        <v>1</v>
      </c>
      <c r="D89" s="29">
        <f t="shared" si="20"/>
        <v>473.78</v>
      </c>
      <c r="E89" s="35">
        <v>6</v>
      </c>
      <c r="F89" s="29">
        <f t="shared" si="21"/>
        <v>2842.68</v>
      </c>
      <c r="G89" s="59">
        <v>473.78</v>
      </c>
      <c r="H89" s="28">
        <f t="shared" si="22"/>
        <v>4.7378</v>
      </c>
      <c r="I89" s="10">
        <f t="shared" si="23"/>
        <v>0</v>
      </c>
      <c r="J89" s="69">
        <v>0</v>
      </c>
    </row>
    <row r="90" spans="1:10" ht="12.75" customHeight="1">
      <c r="A90" s="96" t="s">
        <v>2479</v>
      </c>
      <c r="B90" s="96" t="s">
        <v>2480</v>
      </c>
      <c r="C90" s="24">
        <v>0.5</v>
      </c>
      <c r="D90" s="29">
        <f t="shared" si="20"/>
        <v>334.87</v>
      </c>
      <c r="E90" s="35">
        <v>12</v>
      </c>
      <c r="F90" s="29">
        <f t="shared" si="21"/>
        <v>4018.44</v>
      </c>
      <c r="G90" s="59">
        <v>334.87</v>
      </c>
      <c r="H90" s="28">
        <f t="shared" si="22"/>
        <v>3.3487</v>
      </c>
      <c r="I90" s="10">
        <f t="shared" si="23"/>
        <v>0</v>
      </c>
      <c r="J90" s="69">
        <v>0</v>
      </c>
    </row>
    <row r="91" spans="1:10" ht="12.75" customHeight="1">
      <c r="A91" s="96" t="s">
        <v>2481</v>
      </c>
      <c r="B91" s="96" t="s">
        <v>2482</v>
      </c>
      <c r="C91" s="24">
        <v>0.75</v>
      </c>
      <c r="D91" s="29">
        <f t="shared" si="20"/>
        <v>468.94</v>
      </c>
      <c r="E91" s="35">
        <v>12</v>
      </c>
      <c r="F91" s="29">
        <f t="shared" si="21"/>
        <v>5627.28</v>
      </c>
      <c r="G91" s="59">
        <v>468.94</v>
      </c>
      <c r="H91" s="28">
        <f t="shared" si="22"/>
        <v>4.6894</v>
      </c>
      <c r="I91" s="10">
        <f t="shared" si="23"/>
        <v>0</v>
      </c>
      <c r="J91" s="69">
        <v>0</v>
      </c>
    </row>
    <row r="92" spans="1:10" ht="12.75" customHeight="1">
      <c r="A92" s="96" t="s">
        <v>2483</v>
      </c>
      <c r="B92" s="96" t="s">
        <v>2484</v>
      </c>
      <c r="C92" s="24">
        <v>1</v>
      </c>
      <c r="D92" s="29">
        <f t="shared" si="20"/>
        <v>602.53</v>
      </c>
      <c r="E92" s="35">
        <v>6</v>
      </c>
      <c r="F92" s="29">
        <f t="shared" si="21"/>
        <v>3615.18</v>
      </c>
      <c r="G92" s="59">
        <v>602.53</v>
      </c>
      <c r="H92" s="28">
        <f t="shared" si="22"/>
        <v>6.0253</v>
      </c>
      <c r="I92" s="10">
        <f t="shared" si="23"/>
        <v>0</v>
      </c>
      <c r="J92" s="69">
        <v>0</v>
      </c>
    </row>
    <row r="93" spans="1:10" ht="12.75" customHeight="1">
      <c r="A93" s="96" t="s">
        <v>2485</v>
      </c>
      <c r="B93" s="96" t="s">
        <v>2486</v>
      </c>
      <c r="C93" s="24">
        <v>0.5</v>
      </c>
      <c r="D93" s="29">
        <f t="shared" si="20"/>
        <v>155.48</v>
      </c>
      <c r="E93" s="35">
        <v>12</v>
      </c>
      <c r="F93" s="29">
        <f t="shared" si="21"/>
        <v>1865.7599999999998</v>
      </c>
      <c r="G93" s="59">
        <v>155.48</v>
      </c>
      <c r="H93" s="28">
        <f t="shared" si="22"/>
        <v>1.5548</v>
      </c>
      <c r="I93" s="10">
        <f t="shared" si="23"/>
        <v>0</v>
      </c>
      <c r="J93" s="69">
        <v>0</v>
      </c>
    </row>
    <row r="94" spans="1:10" ht="12.75" customHeight="1">
      <c r="A94" s="96" t="s">
        <v>2487</v>
      </c>
      <c r="B94" s="96" t="s">
        <v>2488</v>
      </c>
      <c r="C94" s="24">
        <v>0.75</v>
      </c>
      <c r="D94" s="29">
        <f t="shared" si="20"/>
        <v>220.09</v>
      </c>
      <c r="E94" s="35">
        <v>12</v>
      </c>
      <c r="F94" s="29">
        <f t="shared" si="21"/>
        <v>2641.08</v>
      </c>
      <c r="G94" s="59">
        <v>220.09</v>
      </c>
      <c r="H94" s="28">
        <f t="shared" si="22"/>
        <v>2.2009</v>
      </c>
      <c r="I94" s="10">
        <f t="shared" si="23"/>
        <v>0</v>
      </c>
      <c r="J94" s="69">
        <v>0</v>
      </c>
    </row>
    <row r="95" spans="1:10" ht="12.75" customHeight="1">
      <c r="A95" s="120"/>
      <c r="B95" s="97" t="s">
        <v>2358</v>
      </c>
      <c r="C95" s="85"/>
      <c r="D95" s="76"/>
      <c r="E95" s="86"/>
      <c r="F95" s="76"/>
      <c r="G95" s="72"/>
      <c r="H95" s="72"/>
      <c r="I95" s="87"/>
      <c r="J95" s="88"/>
    </row>
    <row r="96" spans="1:10" ht="12.75" customHeight="1">
      <c r="A96" s="96" t="s">
        <v>2359</v>
      </c>
      <c r="B96" s="96" t="s">
        <v>827</v>
      </c>
      <c r="C96" s="24">
        <v>0.5</v>
      </c>
      <c r="D96" s="29">
        <f>G96-I96</f>
        <v>129.74</v>
      </c>
      <c r="E96" s="35">
        <v>12</v>
      </c>
      <c r="F96" s="29">
        <f>D96*E96</f>
        <v>1556.88</v>
      </c>
      <c r="G96" s="28">
        <v>129.74</v>
      </c>
      <c r="H96" s="28">
        <f>G96/100</f>
        <v>1.2974</v>
      </c>
      <c r="I96" s="10">
        <f>H96*J96</f>
        <v>0</v>
      </c>
      <c r="J96" s="69">
        <v>0</v>
      </c>
    </row>
    <row r="97" spans="1:10" ht="12.75" customHeight="1">
      <c r="A97" s="96" t="s">
        <v>2386</v>
      </c>
      <c r="B97" s="96" t="s">
        <v>828</v>
      </c>
      <c r="C97" s="24">
        <v>0.5</v>
      </c>
      <c r="D97" s="29">
        <f>G97-I97</f>
        <v>129.74</v>
      </c>
      <c r="E97" s="35">
        <v>12</v>
      </c>
      <c r="F97" s="29">
        <f>D97*E97</f>
        <v>1556.88</v>
      </c>
      <c r="G97" s="28">
        <v>129.74</v>
      </c>
      <c r="H97" s="28">
        <f>G97/100</f>
        <v>1.2974</v>
      </c>
      <c r="I97" s="10">
        <f>H97*J97</f>
        <v>0</v>
      </c>
      <c r="J97" s="69">
        <v>0</v>
      </c>
    </row>
    <row r="98" spans="1:10" ht="12.75" customHeight="1">
      <c r="A98" s="96" t="s">
        <v>2292</v>
      </c>
      <c r="B98" s="96" t="s">
        <v>829</v>
      </c>
      <c r="C98" s="24">
        <v>0.5</v>
      </c>
      <c r="D98" s="29">
        <f>G98-I98</f>
        <v>129.74</v>
      </c>
      <c r="E98" s="35">
        <v>12</v>
      </c>
      <c r="F98" s="29">
        <f>D98*E98</f>
        <v>1556.88</v>
      </c>
      <c r="G98" s="28">
        <v>129.74</v>
      </c>
      <c r="H98" s="28">
        <f>G98/100</f>
        <v>1.2974</v>
      </c>
      <c r="I98" s="10">
        <f>H98*J98</f>
        <v>0</v>
      </c>
      <c r="J98" s="69">
        <v>0</v>
      </c>
    </row>
    <row r="99" spans="1:10" ht="12.75" customHeight="1">
      <c r="A99" s="96" t="s">
        <v>623</v>
      </c>
      <c r="B99" s="96" t="s">
        <v>830</v>
      </c>
      <c r="C99" s="24">
        <v>0.5</v>
      </c>
      <c r="D99" s="29">
        <f>G99-I99</f>
        <v>129.74</v>
      </c>
      <c r="E99" s="35">
        <v>12</v>
      </c>
      <c r="F99" s="29">
        <f>D99*E99</f>
        <v>1556.88</v>
      </c>
      <c r="G99" s="28">
        <v>129.74</v>
      </c>
      <c r="H99" s="28">
        <f>G99/100</f>
        <v>1.2974</v>
      </c>
      <c r="I99" s="10">
        <f>H99*J99</f>
        <v>0</v>
      </c>
      <c r="J99" s="69">
        <v>0</v>
      </c>
    </row>
    <row r="100" spans="1:10" ht="12.75" customHeight="1">
      <c r="A100" s="96" t="s">
        <v>2387</v>
      </c>
      <c r="B100" s="96" t="s">
        <v>831</v>
      </c>
      <c r="C100" s="24">
        <v>0.5</v>
      </c>
      <c r="D100" s="29">
        <f>G100-I100</f>
        <v>129.74</v>
      </c>
      <c r="E100" s="35">
        <v>12</v>
      </c>
      <c r="F100" s="29">
        <f>D100*E100</f>
        <v>1556.88</v>
      </c>
      <c r="G100" s="28">
        <v>129.74</v>
      </c>
      <c r="H100" s="28">
        <f>G100/100</f>
        <v>1.2974</v>
      </c>
      <c r="I100" s="10">
        <f>H100*J100</f>
        <v>0</v>
      </c>
      <c r="J100" s="69">
        <v>0</v>
      </c>
    </row>
    <row r="101" spans="1:10" ht="12.75" customHeight="1">
      <c r="A101" s="120"/>
      <c r="B101" s="97" t="s">
        <v>2616</v>
      </c>
      <c r="C101" s="85"/>
      <c r="D101" s="76"/>
      <c r="E101" s="86"/>
      <c r="F101" s="76"/>
      <c r="G101" s="59"/>
      <c r="H101" s="59"/>
      <c r="I101" s="90"/>
      <c r="J101" s="91"/>
    </row>
    <row r="102" spans="1:10" ht="12.75" customHeight="1">
      <c r="A102" s="96" t="s">
        <v>2516</v>
      </c>
      <c r="B102" s="96" t="s">
        <v>2517</v>
      </c>
      <c r="C102" s="40">
        <v>0.25</v>
      </c>
      <c r="D102" s="32">
        <f aca="true" t="shared" si="24" ref="D102:D109">G102-I102</f>
        <v>47.16</v>
      </c>
      <c r="E102" s="43">
        <v>24</v>
      </c>
      <c r="F102" s="32">
        <f aca="true" t="shared" si="25" ref="F102:F109">D102*E102</f>
        <v>1131.84</v>
      </c>
      <c r="G102" s="33">
        <v>47.16</v>
      </c>
      <c r="H102" s="65">
        <f aca="true" t="shared" si="26" ref="H102:H109">G102/100</f>
        <v>0.47159999999999996</v>
      </c>
      <c r="I102" s="12">
        <f aca="true" t="shared" si="27" ref="I102:I107">H102*J102</f>
        <v>0</v>
      </c>
      <c r="J102" s="69">
        <v>0</v>
      </c>
    </row>
    <row r="103" spans="1:10" ht="12.75" customHeight="1">
      <c r="A103" s="96" t="s">
        <v>2430</v>
      </c>
      <c r="B103" s="96" t="s">
        <v>2518</v>
      </c>
      <c r="C103" s="40">
        <v>0.5</v>
      </c>
      <c r="D103" s="32">
        <f t="shared" si="24"/>
        <v>82</v>
      </c>
      <c r="E103" s="43">
        <v>20</v>
      </c>
      <c r="F103" s="32">
        <f t="shared" si="25"/>
        <v>1640</v>
      </c>
      <c r="G103" s="33">
        <v>82</v>
      </c>
      <c r="H103" s="65">
        <f t="shared" si="26"/>
        <v>0.82</v>
      </c>
      <c r="I103" s="12">
        <f t="shared" si="27"/>
        <v>0</v>
      </c>
      <c r="J103" s="69">
        <v>0</v>
      </c>
    </row>
    <row r="104" spans="1:10" ht="12.75" customHeight="1">
      <c r="A104" s="96" t="s">
        <v>2519</v>
      </c>
      <c r="B104" s="96" t="s">
        <v>2520</v>
      </c>
      <c r="C104" s="40">
        <v>0.25</v>
      </c>
      <c r="D104" s="32">
        <f t="shared" si="24"/>
        <v>47.16</v>
      </c>
      <c r="E104" s="43">
        <v>24</v>
      </c>
      <c r="F104" s="32">
        <f t="shared" si="25"/>
        <v>1131.84</v>
      </c>
      <c r="G104" s="33">
        <v>47.16</v>
      </c>
      <c r="H104" s="65">
        <f t="shared" si="26"/>
        <v>0.47159999999999996</v>
      </c>
      <c r="I104" s="12">
        <f t="shared" si="27"/>
        <v>0</v>
      </c>
      <c r="J104" s="69">
        <v>0</v>
      </c>
    </row>
    <row r="105" spans="1:10" ht="12.75" customHeight="1">
      <c r="A105" s="96" t="s">
        <v>2521</v>
      </c>
      <c r="B105" s="96" t="s">
        <v>2522</v>
      </c>
      <c r="C105" s="40">
        <v>0.5</v>
      </c>
      <c r="D105" s="32">
        <f t="shared" si="24"/>
        <v>82</v>
      </c>
      <c r="E105" s="43">
        <v>20</v>
      </c>
      <c r="F105" s="32">
        <f t="shared" si="25"/>
        <v>1640</v>
      </c>
      <c r="G105" s="33">
        <v>82</v>
      </c>
      <c r="H105" s="65">
        <f t="shared" si="26"/>
        <v>0.82</v>
      </c>
      <c r="I105" s="12">
        <f t="shared" si="27"/>
        <v>0</v>
      </c>
      <c r="J105" s="69">
        <v>0</v>
      </c>
    </row>
    <row r="106" spans="1:10" ht="12.75" customHeight="1">
      <c r="A106" s="96" t="s">
        <v>1135</v>
      </c>
      <c r="B106" s="96" t="s">
        <v>1134</v>
      </c>
      <c r="C106" s="40">
        <v>0.5</v>
      </c>
      <c r="D106" s="32">
        <f>G106-I106</f>
        <v>82</v>
      </c>
      <c r="E106" s="43">
        <v>20</v>
      </c>
      <c r="F106" s="32">
        <f>D106*E106</f>
        <v>1640</v>
      </c>
      <c r="G106" s="33">
        <v>82</v>
      </c>
      <c r="H106" s="65">
        <f>G106/100</f>
        <v>0.82</v>
      </c>
      <c r="I106" s="12">
        <f t="shared" si="27"/>
        <v>0</v>
      </c>
      <c r="J106" s="69">
        <v>0</v>
      </c>
    </row>
    <row r="107" spans="1:10" ht="12.75" customHeight="1">
      <c r="A107" s="96" t="s">
        <v>2536</v>
      </c>
      <c r="B107" s="96" t="s">
        <v>2537</v>
      </c>
      <c r="C107" s="40">
        <v>0.5</v>
      </c>
      <c r="D107" s="32">
        <f t="shared" si="24"/>
        <v>104.4</v>
      </c>
      <c r="E107" s="43">
        <v>20</v>
      </c>
      <c r="F107" s="32">
        <f t="shared" si="25"/>
        <v>2088</v>
      </c>
      <c r="G107" s="33">
        <v>104.4</v>
      </c>
      <c r="H107" s="65">
        <f t="shared" si="26"/>
        <v>1.044</v>
      </c>
      <c r="I107" s="12">
        <f t="shared" si="27"/>
        <v>0</v>
      </c>
      <c r="J107" s="69">
        <v>0</v>
      </c>
    </row>
    <row r="108" spans="1:10" ht="12.75" customHeight="1">
      <c r="A108" s="96" t="s">
        <v>1601</v>
      </c>
      <c r="B108" s="96" t="s">
        <v>1602</v>
      </c>
      <c r="C108" s="40">
        <v>0.25</v>
      </c>
      <c r="D108" s="32">
        <f t="shared" si="24"/>
        <v>47.16</v>
      </c>
      <c r="E108" s="43">
        <v>24</v>
      </c>
      <c r="F108" s="32">
        <f t="shared" si="25"/>
        <v>1131.84</v>
      </c>
      <c r="G108" s="65">
        <v>47.16</v>
      </c>
      <c r="H108" s="65">
        <f t="shared" si="26"/>
        <v>0.47159999999999996</v>
      </c>
      <c r="I108" s="12">
        <v>0</v>
      </c>
      <c r="J108" s="69">
        <v>0</v>
      </c>
    </row>
    <row r="109" spans="1:10" ht="12.75" customHeight="1">
      <c r="A109" s="96" t="s">
        <v>1603</v>
      </c>
      <c r="B109" s="96" t="s">
        <v>1604</v>
      </c>
      <c r="C109" s="40">
        <v>0.5</v>
      </c>
      <c r="D109" s="32">
        <f t="shared" si="24"/>
        <v>82</v>
      </c>
      <c r="E109" s="43">
        <v>20</v>
      </c>
      <c r="F109" s="32">
        <f t="shared" si="25"/>
        <v>1640</v>
      </c>
      <c r="G109" s="65">
        <v>82</v>
      </c>
      <c r="H109" s="65">
        <f t="shared" si="26"/>
        <v>0.82</v>
      </c>
      <c r="I109" s="12">
        <v>0</v>
      </c>
      <c r="J109" s="69">
        <v>0</v>
      </c>
    </row>
    <row r="110" spans="1:10" ht="12.75" customHeight="1">
      <c r="A110" s="120"/>
      <c r="B110" s="97" t="s">
        <v>1254</v>
      </c>
      <c r="C110" s="85"/>
      <c r="D110" s="76"/>
      <c r="E110" s="86"/>
      <c r="F110" s="76"/>
      <c r="G110" s="72"/>
      <c r="H110" s="72"/>
      <c r="I110" s="87"/>
      <c r="J110" s="88"/>
    </row>
    <row r="111" spans="1:10" ht="12.75" customHeight="1">
      <c r="A111" s="96" t="s">
        <v>2389</v>
      </c>
      <c r="B111" s="96" t="s">
        <v>507</v>
      </c>
      <c r="C111" s="24">
        <v>0.25</v>
      </c>
      <c r="D111" s="29">
        <f aca="true" t="shared" si="28" ref="D111:D147">G111-I111</f>
        <v>50.93</v>
      </c>
      <c r="E111" s="35">
        <v>24</v>
      </c>
      <c r="F111" s="29">
        <f aca="true" t="shared" si="29" ref="F111:F147">D111*E111</f>
        <v>1222.32</v>
      </c>
      <c r="G111" s="59">
        <v>50.93</v>
      </c>
      <c r="H111" s="28">
        <f aca="true" t="shared" si="30" ref="H111:H147">G111/100</f>
        <v>0.5093</v>
      </c>
      <c r="I111" s="10">
        <f aca="true" t="shared" si="31" ref="I111:I147">H111*J111</f>
        <v>0</v>
      </c>
      <c r="J111" s="69">
        <v>0</v>
      </c>
    </row>
    <row r="112" spans="1:10" ht="12.75" customHeight="1">
      <c r="A112" s="96" t="s">
        <v>2390</v>
      </c>
      <c r="B112" s="96" t="s">
        <v>508</v>
      </c>
      <c r="C112" s="24">
        <v>0.5</v>
      </c>
      <c r="D112" s="29">
        <f t="shared" si="28"/>
        <v>93.7</v>
      </c>
      <c r="E112" s="35">
        <v>20</v>
      </c>
      <c r="F112" s="29">
        <f t="shared" si="29"/>
        <v>1874</v>
      </c>
      <c r="G112" s="59">
        <v>93.7</v>
      </c>
      <c r="H112" s="28">
        <f t="shared" si="30"/>
        <v>0.937</v>
      </c>
      <c r="I112" s="10">
        <f t="shared" si="31"/>
        <v>0</v>
      </c>
      <c r="J112" s="69">
        <v>0</v>
      </c>
    </row>
    <row r="113" spans="1:10" ht="12.75" customHeight="1">
      <c r="A113" s="96" t="s">
        <v>1123</v>
      </c>
      <c r="B113" s="96" t="s">
        <v>1124</v>
      </c>
      <c r="C113" s="24">
        <v>0.5</v>
      </c>
      <c r="D113" s="29">
        <f>G113-I113</f>
        <v>121.2</v>
      </c>
      <c r="E113" s="35">
        <v>20</v>
      </c>
      <c r="F113" s="29">
        <f>D113*E113</f>
        <v>2424</v>
      </c>
      <c r="G113" s="59">
        <v>121.2</v>
      </c>
      <c r="H113" s="28">
        <f>G113/100</f>
        <v>1.212</v>
      </c>
      <c r="I113" s="10">
        <f>H113*J113</f>
        <v>0</v>
      </c>
      <c r="J113" s="69">
        <v>0</v>
      </c>
    </row>
    <row r="114" spans="1:10" ht="12.75" customHeight="1">
      <c r="A114" s="96" t="s">
        <v>2332</v>
      </c>
      <c r="B114" s="96" t="s">
        <v>509</v>
      </c>
      <c r="C114" s="24">
        <v>0.5</v>
      </c>
      <c r="D114" s="29">
        <f t="shared" si="28"/>
        <v>111.02</v>
      </c>
      <c r="E114" s="35">
        <v>20</v>
      </c>
      <c r="F114" s="29">
        <f t="shared" si="29"/>
        <v>2220.4</v>
      </c>
      <c r="G114" s="59">
        <v>111.02</v>
      </c>
      <c r="H114" s="28">
        <f t="shared" si="30"/>
        <v>1.1101999999999999</v>
      </c>
      <c r="I114" s="10">
        <f t="shared" si="31"/>
        <v>0</v>
      </c>
      <c r="J114" s="69">
        <v>0</v>
      </c>
    </row>
    <row r="115" spans="1:10" ht="12.75" customHeight="1">
      <c r="A115" s="96" t="s">
        <v>2333</v>
      </c>
      <c r="B115" s="96" t="s">
        <v>510</v>
      </c>
      <c r="C115" s="24">
        <v>0.7</v>
      </c>
      <c r="D115" s="29">
        <f t="shared" si="28"/>
        <v>149.72</v>
      </c>
      <c r="E115" s="35">
        <v>12</v>
      </c>
      <c r="F115" s="29">
        <f t="shared" si="29"/>
        <v>1796.6399999999999</v>
      </c>
      <c r="G115" s="59">
        <v>149.72</v>
      </c>
      <c r="H115" s="28">
        <f t="shared" si="30"/>
        <v>1.4972</v>
      </c>
      <c r="I115" s="10">
        <f t="shared" si="31"/>
        <v>0</v>
      </c>
      <c r="J115" s="69">
        <v>0</v>
      </c>
    </row>
    <row r="116" spans="1:10" ht="12.75" customHeight="1">
      <c r="A116" s="96" t="s">
        <v>2005</v>
      </c>
      <c r="B116" s="96" t="s">
        <v>511</v>
      </c>
      <c r="C116" s="24">
        <v>0.25</v>
      </c>
      <c r="D116" s="29">
        <f t="shared" si="28"/>
        <v>58.05</v>
      </c>
      <c r="E116" s="35">
        <v>24</v>
      </c>
      <c r="F116" s="29">
        <f t="shared" si="29"/>
        <v>1393.1999999999998</v>
      </c>
      <c r="G116" s="59">
        <v>58.05</v>
      </c>
      <c r="H116" s="28">
        <f t="shared" si="30"/>
        <v>0.5805</v>
      </c>
      <c r="I116" s="10">
        <f t="shared" si="31"/>
        <v>0</v>
      </c>
      <c r="J116" s="69">
        <v>0</v>
      </c>
    </row>
    <row r="117" spans="1:10" ht="12.75" customHeight="1">
      <c r="A117" s="96" t="s">
        <v>2006</v>
      </c>
      <c r="B117" s="96" t="s">
        <v>147</v>
      </c>
      <c r="C117" s="24">
        <v>1</v>
      </c>
      <c r="D117" s="29">
        <f t="shared" si="28"/>
        <v>199.63</v>
      </c>
      <c r="E117" s="35">
        <v>12</v>
      </c>
      <c r="F117" s="29">
        <f t="shared" si="29"/>
        <v>2395.56</v>
      </c>
      <c r="G117" s="59">
        <v>199.63</v>
      </c>
      <c r="H117" s="28">
        <f t="shared" si="30"/>
        <v>1.9963</v>
      </c>
      <c r="I117" s="10">
        <f t="shared" si="31"/>
        <v>0</v>
      </c>
      <c r="J117" s="69">
        <v>0</v>
      </c>
    </row>
    <row r="118" spans="1:10" ht="12.75" customHeight="1">
      <c r="A118" s="96" t="s">
        <v>2331</v>
      </c>
      <c r="B118" s="96" t="s">
        <v>512</v>
      </c>
      <c r="C118" s="24">
        <v>1.75</v>
      </c>
      <c r="D118" s="29">
        <f t="shared" si="28"/>
        <v>336.11</v>
      </c>
      <c r="E118" s="35">
        <v>6</v>
      </c>
      <c r="F118" s="29">
        <f t="shared" si="29"/>
        <v>2016.66</v>
      </c>
      <c r="G118" s="59">
        <v>336.11</v>
      </c>
      <c r="H118" s="28">
        <f t="shared" si="30"/>
        <v>3.3611</v>
      </c>
      <c r="I118" s="10">
        <f t="shared" si="31"/>
        <v>0</v>
      </c>
      <c r="J118" s="69">
        <v>0</v>
      </c>
    </row>
    <row r="119" spans="1:10" ht="12.75" customHeight="1">
      <c r="A119" s="96" t="s">
        <v>2007</v>
      </c>
      <c r="B119" s="96" t="s">
        <v>513</v>
      </c>
      <c r="C119" s="24">
        <v>0.5</v>
      </c>
      <c r="D119" s="29">
        <f t="shared" si="28"/>
        <v>132.41</v>
      </c>
      <c r="E119" s="35">
        <v>20</v>
      </c>
      <c r="F119" s="29">
        <f t="shared" si="29"/>
        <v>2648.2</v>
      </c>
      <c r="G119" s="59">
        <v>132.41</v>
      </c>
      <c r="H119" s="28">
        <f t="shared" si="30"/>
        <v>1.3241</v>
      </c>
      <c r="I119" s="10">
        <f t="shared" si="31"/>
        <v>0</v>
      </c>
      <c r="J119" s="69">
        <v>0</v>
      </c>
    </row>
    <row r="120" spans="1:10" ht="12.75" customHeight="1">
      <c r="A120" s="96" t="s">
        <v>925</v>
      </c>
      <c r="B120" s="96" t="s">
        <v>514</v>
      </c>
      <c r="C120" s="24">
        <v>0.7</v>
      </c>
      <c r="D120" s="29">
        <f t="shared" si="28"/>
        <v>173.15</v>
      </c>
      <c r="E120" s="35">
        <v>12</v>
      </c>
      <c r="F120" s="29">
        <f t="shared" si="29"/>
        <v>2077.8</v>
      </c>
      <c r="G120" s="59">
        <v>173.15</v>
      </c>
      <c r="H120" s="28">
        <f t="shared" si="30"/>
        <v>1.7315</v>
      </c>
      <c r="I120" s="10">
        <f t="shared" si="31"/>
        <v>0</v>
      </c>
      <c r="J120" s="69">
        <v>0</v>
      </c>
    </row>
    <row r="121" spans="1:10" ht="12.75" customHeight="1">
      <c r="A121" s="96" t="s">
        <v>2009</v>
      </c>
      <c r="B121" s="96" t="s">
        <v>1963</v>
      </c>
      <c r="C121" s="24">
        <v>1</v>
      </c>
      <c r="D121" s="29">
        <f t="shared" si="28"/>
        <v>244.44</v>
      </c>
      <c r="E121" s="35">
        <v>12</v>
      </c>
      <c r="F121" s="29">
        <f t="shared" si="29"/>
        <v>2933.2799999999997</v>
      </c>
      <c r="G121" s="59">
        <v>244.44</v>
      </c>
      <c r="H121" s="28">
        <f t="shared" si="30"/>
        <v>2.4444</v>
      </c>
      <c r="I121" s="10">
        <f t="shared" si="31"/>
        <v>0</v>
      </c>
      <c r="J121" s="69">
        <v>0</v>
      </c>
    </row>
    <row r="122" spans="1:10" ht="12.75" customHeight="1">
      <c r="A122" s="96" t="s">
        <v>2427</v>
      </c>
      <c r="B122" s="96" t="s">
        <v>2422</v>
      </c>
      <c r="C122" s="24">
        <v>0.5</v>
      </c>
      <c r="D122" s="29">
        <f t="shared" si="28"/>
        <v>137.5</v>
      </c>
      <c r="E122" s="35">
        <v>12</v>
      </c>
      <c r="F122" s="29">
        <f t="shared" si="29"/>
        <v>1650</v>
      </c>
      <c r="G122" s="59">
        <v>137.5</v>
      </c>
      <c r="H122" s="28">
        <f t="shared" si="30"/>
        <v>1.375</v>
      </c>
      <c r="I122" s="10">
        <f t="shared" si="31"/>
        <v>0</v>
      </c>
      <c r="J122" s="69">
        <v>0</v>
      </c>
    </row>
    <row r="123" spans="1:10" ht="12.75" customHeight="1">
      <c r="A123" s="96" t="s">
        <v>660</v>
      </c>
      <c r="B123" s="96" t="s">
        <v>515</v>
      </c>
      <c r="C123" s="24">
        <v>1.75</v>
      </c>
      <c r="D123" s="29">
        <f t="shared" si="28"/>
        <v>336.11</v>
      </c>
      <c r="E123" s="35">
        <v>6</v>
      </c>
      <c r="F123" s="29">
        <f t="shared" si="29"/>
        <v>2016.66</v>
      </c>
      <c r="G123" s="59">
        <v>336.11</v>
      </c>
      <c r="H123" s="28">
        <f t="shared" si="30"/>
        <v>3.3611</v>
      </c>
      <c r="I123" s="10">
        <f t="shared" si="31"/>
        <v>0</v>
      </c>
      <c r="J123" s="69">
        <v>0</v>
      </c>
    </row>
    <row r="124" spans="1:10" ht="12.75" customHeight="1">
      <c r="A124" s="96" t="s">
        <v>636</v>
      </c>
      <c r="B124" s="96" t="s">
        <v>516</v>
      </c>
      <c r="C124" s="24">
        <v>0.7</v>
      </c>
      <c r="D124" s="29">
        <f t="shared" si="28"/>
        <v>173.15</v>
      </c>
      <c r="E124" s="35">
        <v>12</v>
      </c>
      <c r="F124" s="29">
        <f t="shared" si="29"/>
        <v>2077.8</v>
      </c>
      <c r="G124" s="59">
        <v>173.15</v>
      </c>
      <c r="H124" s="28">
        <f t="shared" si="30"/>
        <v>1.7315</v>
      </c>
      <c r="I124" s="10">
        <f t="shared" si="31"/>
        <v>0</v>
      </c>
      <c r="J124" s="69">
        <v>0</v>
      </c>
    </row>
    <row r="125" spans="1:10" ht="12.75" customHeight="1">
      <c r="A125" s="96" t="s">
        <v>370</v>
      </c>
      <c r="B125" s="96" t="s">
        <v>517</v>
      </c>
      <c r="C125" s="24">
        <v>0.1</v>
      </c>
      <c r="D125" s="29">
        <f t="shared" si="28"/>
        <v>23.43</v>
      </c>
      <c r="E125" s="35">
        <v>96</v>
      </c>
      <c r="F125" s="29">
        <f t="shared" si="29"/>
        <v>2249.2799999999997</v>
      </c>
      <c r="G125" s="59">
        <v>23.43</v>
      </c>
      <c r="H125" s="28">
        <f t="shared" si="30"/>
        <v>0.2343</v>
      </c>
      <c r="I125" s="10">
        <f t="shared" si="31"/>
        <v>0</v>
      </c>
      <c r="J125" s="69">
        <v>0</v>
      </c>
    </row>
    <row r="126" spans="1:10" ht="12.75" customHeight="1">
      <c r="A126" s="96" t="s">
        <v>371</v>
      </c>
      <c r="B126" s="96" t="s">
        <v>518</v>
      </c>
      <c r="C126" s="24">
        <v>0.25</v>
      </c>
      <c r="D126" s="29">
        <f t="shared" si="28"/>
        <v>49.91</v>
      </c>
      <c r="E126" s="35">
        <v>24</v>
      </c>
      <c r="F126" s="29">
        <f t="shared" si="29"/>
        <v>1197.84</v>
      </c>
      <c r="G126" s="59">
        <v>49.91</v>
      </c>
      <c r="H126" s="28">
        <f t="shared" si="30"/>
        <v>0.4991</v>
      </c>
      <c r="I126" s="10">
        <f t="shared" si="31"/>
        <v>0</v>
      </c>
      <c r="J126" s="69">
        <v>0</v>
      </c>
    </row>
    <row r="127" spans="1:10" ht="12.75" customHeight="1">
      <c r="A127" s="96" t="s">
        <v>2010</v>
      </c>
      <c r="B127" s="96" t="s">
        <v>519</v>
      </c>
      <c r="C127" s="24">
        <v>0.5</v>
      </c>
      <c r="D127" s="29">
        <f t="shared" si="28"/>
        <v>93.7</v>
      </c>
      <c r="E127" s="35">
        <v>20</v>
      </c>
      <c r="F127" s="29">
        <f t="shared" si="29"/>
        <v>1874</v>
      </c>
      <c r="G127" s="59">
        <v>93.7</v>
      </c>
      <c r="H127" s="28">
        <f t="shared" si="30"/>
        <v>0.937</v>
      </c>
      <c r="I127" s="10">
        <f t="shared" si="31"/>
        <v>0</v>
      </c>
      <c r="J127" s="69">
        <v>0</v>
      </c>
    </row>
    <row r="128" spans="1:10" ht="12.75" customHeight="1">
      <c r="A128" s="96" t="s">
        <v>2011</v>
      </c>
      <c r="B128" s="96" t="s">
        <v>520</v>
      </c>
      <c r="C128" s="24">
        <v>0.7</v>
      </c>
      <c r="D128" s="29">
        <f t="shared" si="28"/>
        <v>127.31</v>
      </c>
      <c r="E128" s="35">
        <v>12</v>
      </c>
      <c r="F128" s="29">
        <f t="shared" si="29"/>
        <v>1527.72</v>
      </c>
      <c r="G128" s="59">
        <v>127.31</v>
      </c>
      <c r="H128" s="28">
        <f t="shared" si="30"/>
        <v>1.2731000000000001</v>
      </c>
      <c r="I128" s="10">
        <f t="shared" si="31"/>
        <v>0</v>
      </c>
      <c r="J128" s="69">
        <v>0</v>
      </c>
    </row>
    <row r="129" spans="1:10" ht="12.75" customHeight="1">
      <c r="A129" s="96" t="s">
        <v>2012</v>
      </c>
      <c r="B129" s="96" t="s">
        <v>730</v>
      </c>
      <c r="C129" s="24">
        <v>1</v>
      </c>
      <c r="D129" s="29">
        <f t="shared" si="28"/>
        <v>180.31</v>
      </c>
      <c r="E129" s="35">
        <v>12</v>
      </c>
      <c r="F129" s="29">
        <f t="shared" si="29"/>
        <v>2163.7200000000003</v>
      </c>
      <c r="G129" s="59">
        <v>180.31</v>
      </c>
      <c r="H129" s="28">
        <f t="shared" si="30"/>
        <v>1.8031</v>
      </c>
      <c r="I129" s="10">
        <f t="shared" si="31"/>
        <v>0</v>
      </c>
      <c r="J129" s="69">
        <v>0</v>
      </c>
    </row>
    <row r="130" spans="1:10" ht="12.75" customHeight="1">
      <c r="A130" s="96" t="s">
        <v>2779</v>
      </c>
      <c r="B130" s="96" t="s">
        <v>2780</v>
      </c>
      <c r="C130" s="24">
        <v>0.75</v>
      </c>
      <c r="D130" s="29">
        <f t="shared" si="28"/>
        <v>250.55</v>
      </c>
      <c r="E130" s="35">
        <v>12</v>
      </c>
      <c r="F130" s="29">
        <f t="shared" si="29"/>
        <v>3006.6000000000004</v>
      </c>
      <c r="G130" s="59">
        <v>250.55</v>
      </c>
      <c r="H130" s="28">
        <f t="shared" si="30"/>
        <v>2.5055</v>
      </c>
      <c r="I130" s="10">
        <f t="shared" si="31"/>
        <v>0</v>
      </c>
      <c r="J130" s="69">
        <v>0</v>
      </c>
    </row>
    <row r="131" spans="1:10" ht="12.75" customHeight="1">
      <c r="A131" s="96" t="s">
        <v>2013</v>
      </c>
      <c r="B131" s="96" t="s">
        <v>521</v>
      </c>
      <c r="C131" s="24">
        <v>0.1</v>
      </c>
      <c r="D131" s="29">
        <f t="shared" si="28"/>
        <v>23.43</v>
      </c>
      <c r="E131" s="35">
        <v>96</v>
      </c>
      <c r="F131" s="29">
        <f t="shared" si="29"/>
        <v>2249.2799999999997</v>
      </c>
      <c r="G131" s="59">
        <v>23.43</v>
      </c>
      <c r="H131" s="28">
        <f t="shared" si="30"/>
        <v>0.2343</v>
      </c>
      <c r="I131" s="10">
        <f t="shared" si="31"/>
        <v>0</v>
      </c>
      <c r="J131" s="69">
        <v>0</v>
      </c>
    </row>
    <row r="132" spans="1:10" ht="12.75" customHeight="1">
      <c r="A132" s="96" t="s">
        <v>771</v>
      </c>
      <c r="B132" s="96" t="s">
        <v>522</v>
      </c>
      <c r="C132" s="24">
        <v>0.25</v>
      </c>
      <c r="D132" s="29">
        <f t="shared" si="28"/>
        <v>49.91</v>
      </c>
      <c r="E132" s="35">
        <v>24</v>
      </c>
      <c r="F132" s="29">
        <f t="shared" si="29"/>
        <v>1197.84</v>
      </c>
      <c r="G132" s="59">
        <v>49.91</v>
      </c>
      <c r="H132" s="28">
        <f t="shared" si="30"/>
        <v>0.4991</v>
      </c>
      <c r="I132" s="10">
        <f t="shared" si="31"/>
        <v>0</v>
      </c>
      <c r="J132" s="69">
        <v>0</v>
      </c>
    </row>
    <row r="133" spans="1:10" ht="12.75" customHeight="1">
      <c r="A133" s="96" t="s">
        <v>284</v>
      </c>
      <c r="B133" s="96" t="s">
        <v>523</v>
      </c>
      <c r="C133" s="24">
        <v>0.5</v>
      </c>
      <c r="D133" s="29">
        <f t="shared" si="28"/>
        <v>93.7</v>
      </c>
      <c r="E133" s="35">
        <v>20</v>
      </c>
      <c r="F133" s="29">
        <f t="shared" si="29"/>
        <v>1874</v>
      </c>
      <c r="G133" s="59">
        <v>93.7</v>
      </c>
      <c r="H133" s="28">
        <f t="shared" si="30"/>
        <v>0.937</v>
      </c>
      <c r="I133" s="10">
        <f t="shared" si="31"/>
        <v>0</v>
      </c>
      <c r="J133" s="69">
        <v>0</v>
      </c>
    </row>
    <row r="134" spans="1:10" ht="12.75" customHeight="1">
      <c r="A134" s="96" t="s">
        <v>285</v>
      </c>
      <c r="B134" s="96" t="s">
        <v>524</v>
      </c>
      <c r="C134" s="24">
        <v>0.5</v>
      </c>
      <c r="D134" s="29">
        <f t="shared" si="28"/>
        <v>132.41</v>
      </c>
      <c r="E134" s="35">
        <v>20</v>
      </c>
      <c r="F134" s="29">
        <f t="shared" si="29"/>
        <v>2648.2</v>
      </c>
      <c r="G134" s="59">
        <v>132.41</v>
      </c>
      <c r="H134" s="28">
        <f t="shared" si="30"/>
        <v>1.3241</v>
      </c>
      <c r="I134" s="10">
        <f t="shared" si="31"/>
        <v>0</v>
      </c>
      <c r="J134" s="69">
        <v>0</v>
      </c>
    </row>
    <row r="135" spans="1:10" ht="12.75" customHeight="1">
      <c r="A135" s="96" t="s">
        <v>2008</v>
      </c>
      <c r="B135" s="96" t="s">
        <v>525</v>
      </c>
      <c r="C135" s="24">
        <v>0.7</v>
      </c>
      <c r="D135" s="29">
        <f t="shared" si="28"/>
        <v>173.15</v>
      </c>
      <c r="E135" s="35">
        <v>12</v>
      </c>
      <c r="F135" s="29">
        <f t="shared" si="29"/>
        <v>2077.8</v>
      </c>
      <c r="G135" s="59">
        <v>173.15</v>
      </c>
      <c r="H135" s="28">
        <f t="shared" si="30"/>
        <v>1.7315</v>
      </c>
      <c r="I135" s="10">
        <f t="shared" si="31"/>
        <v>0</v>
      </c>
      <c r="J135" s="69">
        <v>0</v>
      </c>
    </row>
    <row r="136" spans="1:10" ht="12.75" customHeight="1">
      <c r="A136" s="96" t="s">
        <v>926</v>
      </c>
      <c r="B136" s="96" t="s">
        <v>2736</v>
      </c>
      <c r="C136" s="24">
        <v>1</v>
      </c>
      <c r="D136" s="29">
        <f t="shared" si="28"/>
        <v>244.44</v>
      </c>
      <c r="E136" s="35">
        <v>12</v>
      </c>
      <c r="F136" s="29">
        <f t="shared" si="29"/>
        <v>2933.2799999999997</v>
      </c>
      <c r="G136" s="59">
        <v>244.44</v>
      </c>
      <c r="H136" s="28">
        <f t="shared" si="30"/>
        <v>2.4444</v>
      </c>
      <c r="I136" s="10">
        <f t="shared" si="31"/>
        <v>0</v>
      </c>
      <c r="J136" s="69">
        <v>0</v>
      </c>
    </row>
    <row r="137" spans="1:10" ht="12.75" customHeight="1">
      <c r="A137" s="96" t="s">
        <v>176</v>
      </c>
      <c r="B137" s="96" t="s">
        <v>526</v>
      </c>
      <c r="C137" s="24">
        <v>0.25</v>
      </c>
      <c r="D137" s="29">
        <f t="shared" si="28"/>
        <v>47.87</v>
      </c>
      <c r="E137" s="35">
        <v>24</v>
      </c>
      <c r="F137" s="29">
        <f t="shared" si="29"/>
        <v>1148.8799999999999</v>
      </c>
      <c r="G137" s="59">
        <v>47.87</v>
      </c>
      <c r="H137" s="28">
        <f t="shared" si="30"/>
        <v>0.47869999999999996</v>
      </c>
      <c r="I137" s="10">
        <f t="shared" si="31"/>
        <v>0</v>
      </c>
      <c r="J137" s="69">
        <v>0</v>
      </c>
    </row>
    <row r="138" spans="1:10" ht="12.75" customHeight="1">
      <c r="A138" s="96" t="s">
        <v>177</v>
      </c>
      <c r="B138" s="96" t="s">
        <v>527</v>
      </c>
      <c r="C138" s="24">
        <v>0.5</v>
      </c>
      <c r="D138" s="29">
        <f t="shared" si="28"/>
        <v>93.7</v>
      </c>
      <c r="E138" s="35">
        <v>20</v>
      </c>
      <c r="F138" s="29">
        <f t="shared" si="29"/>
        <v>1874</v>
      </c>
      <c r="G138" s="59">
        <v>93.7</v>
      </c>
      <c r="H138" s="28">
        <f t="shared" si="30"/>
        <v>0.937</v>
      </c>
      <c r="I138" s="10">
        <f t="shared" si="31"/>
        <v>0</v>
      </c>
      <c r="J138" s="69">
        <v>0</v>
      </c>
    </row>
    <row r="139" spans="1:10" ht="12.75" customHeight="1">
      <c r="A139" s="96" t="s">
        <v>350</v>
      </c>
      <c r="B139" s="96" t="s">
        <v>1274</v>
      </c>
      <c r="C139" s="24">
        <v>0.5</v>
      </c>
      <c r="D139" s="29">
        <f t="shared" si="28"/>
        <v>108.98</v>
      </c>
      <c r="E139" s="35">
        <v>20</v>
      </c>
      <c r="F139" s="29">
        <f t="shared" si="29"/>
        <v>2179.6</v>
      </c>
      <c r="G139" s="59">
        <v>108.98</v>
      </c>
      <c r="H139" s="28">
        <f t="shared" si="30"/>
        <v>1.0898</v>
      </c>
      <c r="I139" s="10">
        <f t="shared" si="31"/>
        <v>0</v>
      </c>
      <c r="J139" s="69">
        <v>0</v>
      </c>
    </row>
    <row r="140" spans="1:10" ht="12.75" customHeight="1">
      <c r="A140" s="96" t="s">
        <v>351</v>
      </c>
      <c r="B140" s="96" t="s">
        <v>1275</v>
      </c>
      <c r="C140" s="24">
        <v>0.7</v>
      </c>
      <c r="D140" s="29">
        <f t="shared" si="28"/>
        <v>146.66</v>
      </c>
      <c r="E140" s="35">
        <v>12</v>
      </c>
      <c r="F140" s="29">
        <f t="shared" si="29"/>
        <v>1759.92</v>
      </c>
      <c r="G140" s="59">
        <v>146.66</v>
      </c>
      <c r="H140" s="28">
        <f t="shared" si="30"/>
        <v>1.4666</v>
      </c>
      <c r="I140" s="10">
        <f t="shared" si="31"/>
        <v>0</v>
      </c>
      <c r="J140" s="69">
        <v>0</v>
      </c>
    </row>
    <row r="141" spans="1:10" ht="12.75" customHeight="1">
      <c r="A141" s="96" t="s">
        <v>2318</v>
      </c>
      <c r="B141" s="96" t="s">
        <v>1276</v>
      </c>
      <c r="C141" s="24">
        <v>0.1</v>
      </c>
      <c r="D141" s="29">
        <f t="shared" si="28"/>
        <v>26.48</v>
      </c>
      <c r="E141" s="35">
        <v>96</v>
      </c>
      <c r="F141" s="29">
        <f t="shared" si="29"/>
        <v>2542.08</v>
      </c>
      <c r="G141" s="59">
        <v>26.48</v>
      </c>
      <c r="H141" s="28">
        <f t="shared" si="30"/>
        <v>0.2648</v>
      </c>
      <c r="I141" s="10">
        <f t="shared" si="31"/>
        <v>0</v>
      </c>
      <c r="J141" s="69">
        <v>0</v>
      </c>
    </row>
    <row r="142" spans="1:10" ht="12.75" customHeight="1">
      <c r="A142" s="96" t="s">
        <v>353</v>
      </c>
      <c r="B142" s="96" t="s">
        <v>1277</v>
      </c>
      <c r="C142" s="24">
        <v>0.25</v>
      </c>
      <c r="D142" s="29">
        <f t="shared" si="28"/>
        <v>57.04</v>
      </c>
      <c r="E142" s="35">
        <v>24</v>
      </c>
      <c r="F142" s="29">
        <f t="shared" si="29"/>
        <v>1368.96</v>
      </c>
      <c r="G142" s="59">
        <v>57.04</v>
      </c>
      <c r="H142" s="28">
        <f t="shared" si="30"/>
        <v>0.5704</v>
      </c>
      <c r="I142" s="10">
        <f t="shared" si="31"/>
        <v>0</v>
      </c>
      <c r="J142" s="69">
        <v>0</v>
      </c>
    </row>
    <row r="143" spans="1:10" ht="12.75" customHeight="1">
      <c r="A143" s="96" t="s">
        <v>354</v>
      </c>
      <c r="B143" s="96" t="s">
        <v>331</v>
      </c>
      <c r="C143" s="24">
        <v>1</v>
      </c>
      <c r="D143" s="29">
        <f t="shared" si="28"/>
        <v>195.55</v>
      </c>
      <c r="E143" s="35">
        <v>12</v>
      </c>
      <c r="F143" s="29">
        <f t="shared" si="29"/>
        <v>2346.6000000000004</v>
      </c>
      <c r="G143" s="59">
        <v>195.55</v>
      </c>
      <c r="H143" s="28">
        <f t="shared" si="30"/>
        <v>1.9555</v>
      </c>
      <c r="I143" s="10">
        <f t="shared" si="31"/>
        <v>0</v>
      </c>
      <c r="J143" s="69">
        <v>0</v>
      </c>
    </row>
    <row r="144" spans="1:10" ht="12.75" customHeight="1">
      <c r="A144" s="96" t="s">
        <v>349</v>
      </c>
      <c r="B144" s="96" t="s">
        <v>1278</v>
      </c>
      <c r="C144" s="24">
        <v>1.75</v>
      </c>
      <c r="D144" s="29">
        <f t="shared" si="28"/>
        <v>360.55</v>
      </c>
      <c r="E144" s="35">
        <v>6</v>
      </c>
      <c r="F144" s="29">
        <f t="shared" si="29"/>
        <v>2163.3</v>
      </c>
      <c r="G144" s="59">
        <v>360.55</v>
      </c>
      <c r="H144" s="28">
        <f t="shared" si="30"/>
        <v>3.6055</v>
      </c>
      <c r="I144" s="10">
        <f t="shared" si="31"/>
        <v>0</v>
      </c>
      <c r="J144" s="69">
        <v>0</v>
      </c>
    </row>
    <row r="145" spans="1:10" ht="12.75" customHeight="1">
      <c r="A145" s="96" t="s">
        <v>1976</v>
      </c>
      <c r="B145" s="96" t="s">
        <v>1977</v>
      </c>
      <c r="C145" s="24">
        <v>0.75</v>
      </c>
      <c r="D145" s="29">
        <f t="shared" si="28"/>
        <v>176.2</v>
      </c>
      <c r="E145" s="35">
        <v>12</v>
      </c>
      <c r="F145" s="29">
        <f t="shared" si="29"/>
        <v>2114.3999999999996</v>
      </c>
      <c r="G145" s="59">
        <v>176.2</v>
      </c>
      <c r="H145" s="28">
        <f t="shared" si="30"/>
        <v>1.7619999999999998</v>
      </c>
      <c r="I145" s="10">
        <f t="shared" si="31"/>
        <v>0</v>
      </c>
      <c r="J145" s="69">
        <v>0</v>
      </c>
    </row>
    <row r="146" spans="1:10" ht="12.75" customHeight="1">
      <c r="A146" s="96" t="s">
        <v>395</v>
      </c>
      <c r="B146" s="96" t="s">
        <v>1279</v>
      </c>
      <c r="C146" s="24">
        <v>0.5</v>
      </c>
      <c r="D146" s="29">
        <f t="shared" si="28"/>
        <v>93.7</v>
      </c>
      <c r="E146" s="35">
        <v>20</v>
      </c>
      <c r="F146" s="29">
        <f t="shared" si="29"/>
        <v>1874</v>
      </c>
      <c r="G146" s="59">
        <v>93.7</v>
      </c>
      <c r="H146" s="28">
        <f t="shared" si="30"/>
        <v>0.937</v>
      </c>
      <c r="I146" s="10">
        <f t="shared" si="31"/>
        <v>0</v>
      </c>
      <c r="J146" s="69">
        <v>0</v>
      </c>
    </row>
    <row r="147" spans="1:10" ht="12.75" customHeight="1">
      <c r="A147" s="96" t="s">
        <v>814</v>
      </c>
      <c r="B147" s="96" t="s">
        <v>1280</v>
      </c>
      <c r="C147" s="24">
        <v>0.7</v>
      </c>
      <c r="D147" s="29">
        <f t="shared" si="28"/>
        <v>158.89</v>
      </c>
      <c r="E147" s="35">
        <v>12</v>
      </c>
      <c r="F147" s="29">
        <f t="shared" si="29"/>
        <v>1906.6799999999998</v>
      </c>
      <c r="G147" s="59">
        <v>158.89</v>
      </c>
      <c r="H147" s="28">
        <f t="shared" si="30"/>
        <v>1.5888999999999998</v>
      </c>
      <c r="I147" s="10">
        <f t="shared" si="31"/>
        <v>0</v>
      </c>
      <c r="J147" s="69">
        <v>0</v>
      </c>
    </row>
    <row r="148" spans="1:10" ht="12.75" customHeight="1">
      <c r="A148" s="96" t="s">
        <v>1062</v>
      </c>
      <c r="B148" s="96" t="s">
        <v>1063</v>
      </c>
      <c r="C148" s="24">
        <v>0.5</v>
      </c>
      <c r="D148" s="29">
        <f aca="true" t="shared" si="32" ref="D148:D153">G148-I148</f>
        <v>92.68</v>
      </c>
      <c r="E148" s="35">
        <v>20</v>
      </c>
      <c r="F148" s="29">
        <f aca="true" t="shared" si="33" ref="F148:F153">D148*E148</f>
        <v>1853.6000000000001</v>
      </c>
      <c r="G148" s="59">
        <v>92.68</v>
      </c>
      <c r="H148" s="28">
        <f aca="true" t="shared" si="34" ref="H148:H153">G148/100</f>
        <v>0.9268000000000001</v>
      </c>
      <c r="I148" s="10">
        <f aca="true" t="shared" si="35" ref="I148:I153">H148*J148</f>
        <v>0</v>
      </c>
      <c r="J148" s="69">
        <v>0</v>
      </c>
    </row>
    <row r="149" spans="1:10" ht="12.75" customHeight="1">
      <c r="A149" s="96" t="s">
        <v>1064</v>
      </c>
      <c r="B149" s="96" t="s">
        <v>1065</v>
      </c>
      <c r="C149" s="24">
        <v>0.5</v>
      </c>
      <c r="D149" s="29">
        <f t="shared" si="32"/>
        <v>97.78</v>
      </c>
      <c r="E149" s="35">
        <v>20</v>
      </c>
      <c r="F149" s="29">
        <f t="shared" si="33"/>
        <v>1955.6</v>
      </c>
      <c r="G149" s="59">
        <v>97.78</v>
      </c>
      <c r="H149" s="28">
        <f t="shared" si="34"/>
        <v>0.9778</v>
      </c>
      <c r="I149" s="10">
        <f t="shared" si="35"/>
        <v>0</v>
      </c>
      <c r="J149" s="69">
        <v>0</v>
      </c>
    </row>
    <row r="150" spans="1:10" ht="12.75" customHeight="1">
      <c r="A150" s="96" t="s">
        <v>1066</v>
      </c>
      <c r="B150" s="96" t="s">
        <v>1067</v>
      </c>
      <c r="C150" s="24">
        <v>0.5</v>
      </c>
      <c r="D150" s="29">
        <f t="shared" si="32"/>
        <v>87.59</v>
      </c>
      <c r="E150" s="35">
        <v>20</v>
      </c>
      <c r="F150" s="29">
        <f t="shared" si="33"/>
        <v>1751.8000000000002</v>
      </c>
      <c r="G150" s="59">
        <v>87.59</v>
      </c>
      <c r="H150" s="28">
        <f t="shared" si="34"/>
        <v>0.8759</v>
      </c>
      <c r="I150" s="10">
        <f t="shared" si="35"/>
        <v>0</v>
      </c>
      <c r="J150" s="69">
        <v>0</v>
      </c>
    </row>
    <row r="151" spans="1:10" ht="12.75" customHeight="1">
      <c r="A151" s="96" t="s">
        <v>1068</v>
      </c>
      <c r="B151" s="96" t="s">
        <v>1069</v>
      </c>
      <c r="C151" s="24">
        <v>0.5</v>
      </c>
      <c r="D151" s="29">
        <f t="shared" si="32"/>
        <v>108.98</v>
      </c>
      <c r="E151" s="35">
        <v>20</v>
      </c>
      <c r="F151" s="29">
        <f t="shared" si="33"/>
        <v>2179.6</v>
      </c>
      <c r="G151" s="59">
        <v>108.98</v>
      </c>
      <c r="H151" s="28">
        <f t="shared" si="34"/>
        <v>1.0898</v>
      </c>
      <c r="I151" s="10">
        <f t="shared" si="35"/>
        <v>0</v>
      </c>
      <c r="J151" s="69">
        <v>0</v>
      </c>
    </row>
    <row r="152" spans="1:10" ht="12.75" customHeight="1">
      <c r="A152" s="96" t="s">
        <v>1070</v>
      </c>
      <c r="B152" s="96" t="s">
        <v>1071</v>
      </c>
      <c r="C152" s="24">
        <v>0.5</v>
      </c>
      <c r="D152" s="29">
        <f t="shared" si="32"/>
        <v>104.91</v>
      </c>
      <c r="E152" s="35">
        <v>20</v>
      </c>
      <c r="F152" s="29">
        <f t="shared" si="33"/>
        <v>2098.2</v>
      </c>
      <c r="G152" s="59">
        <v>104.91</v>
      </c>
      <c r="H152" s="28">
        <f t="shared" si="34"/>
        <v>1.0491</v>
      </c>
      <c r="I152" s="10">
        <f t="shared" si="35"/>
        <v>0</v>
      </c>
      <c r="J152" s="69">
        <v>0</v>
      </c>
    </row>
    <row r="153" spans="1:10" ht="12.75" customHeight="1">
      <c r="A153" s="96" t="s">
        <v>1072</v>
      </c>
      <c r="B153" s="96" t="s">
        <v>1073</v>
      </c>
      <c r="C153" s="24">
        <v>0.5</v>
      </c>
      <c r="D153" s="29">
        <f t="shared" si="32"/>
        <v>81.48</v>
      </c>
      <c r="E153" s="35">
        <v>20</v>
      </c>
      <c r="F153" s="29">
        <f t="shared" si="33"/>
        <v>1629.6000000000001</v>
      </c>
      <c r="G153" s="59">
        <v>81.48</v>
      </c>
      <c r="H153" s="28">
        <f t="shared" si="34"/>
        <v>0.8148000000000001</v>
      </c>
      <c r="I153" s="10">
        <f t="shared" si="35"/>
        <v>0</v>
      </c>
      <c r="J153" s="69">
        <v>0</v>
      </c>
    </row>
    <row r="154" spans="1:10" ht="12.75" customHeight="1">
      <c r="A154" s="120"/>
      <c r="B154" s="97" t="s">
        <v>1232</v>
      </c>
      <c r="C154" s="85"/>
      <c r="D154" s="76"/>
      <c r="E154" s="86"/>
      <c r="F154" s="76"/>
      <c r="G154" s="72"/>
      <c r="H154" s="72"/>
      <c r="I154" s="87"/>
      <c r="J154" s="88"/>
    </row>
    <row r="155" spans="1:10" ht="12.75" customHeight="1">
      <c r="A155" s="96" t="s">
        <v>1373</v>
      </c>
      <c r="B155" s="96" t="s">
        <v>1374</v>
      </c>
      <c r="C155" s="24">
        <v>0.5</v>
      </c>
      <c r="D155" s="29">
        <f aca="true" t="shared" si="36" ref="D155:D163">G155-I155</f>
        <v>92.5</v>
      </c>
      <c r="E155" s="35">
        <v>20</v>
      </c>
      <c r="F155" s="29">
        <f aca="true" t="shared" si="37" ref="F155:F163">D155*E155</f>
        <v>1850</v>
      </c>
      <c r="G155" s="59">
        <v>92.5</v>
      </c>
      <c r="H155" s="28">
        <f aca="true" t="shared" si="38" ref="H155:H163">G155/100</f>
        <v>0.925</v>
      </c>
      <c r="I155" s="10">
        <f aca="true" t="shared" si="39" ref="I155:I163">H155*J155</f>
        <v>0</v>
      </c>
      <c r="J155" s="69">
        <v>0</v>
      </c>
    </row>
    <row r="156" spans="1:10" ht="12.75" customHeight="1">
      <c r="A156" s="96" t="s">
        <v>1346</v>
      </c>
      <c r="B156" s="96" t="s">
        <v>1347</v>
      </c>
      <c r="C156" s="24">
        <v>0.5</v>
      </c>
      <c r="D156" s="29">
        <f t="shared" si="36"/>
        <v>92.5</v>
      </c>
      <c r="E156" s="35">
        <v>20</v>
      </c>
      <c r="F156" s="29">
        <f t="shared" si="37"/>
        <v>1850</v>
      </c>
      <c r="G156" s="59">
        <v>92.5</v>
      </c>
      <c r="H156" s="28">
        <f t="shared" si="38"/>
        <v>0.925</v>
      </c>
      <c r="I156" s="10">
        <f t="shared" si="39"/>
        <v>0</v>
      </c>
      <c r="J156" s="69">
        <v>0</v>
      </c>
    </row>
    <row r="157" spans="1:10" ht="12.75" customHeight="1">
      <c r="A157" s="96" t="s">
        <v>2441</v>
      </c>
      <c r="B157" s="96" t="s">
        <v>2439</v>
      </c>
      <c r="C157" s="24">
        <v>0.5</v>
      </c>
      <c r="D157" s="29">
        <f t="shared" si="36"/>
        <v>118</v>
      </c>
      <c r="E157" s="35">
        <v>20</v>
      </c>
      <c r="F157" s="29">
        <f t="shared" si="37"/>
        <v>2360</v>
      </c>
      <c r="G157" s="59">
        <v>118</v>
      </c>
      <c r="H157" s="28">
        <f t="shared" si="38"/>
        <v>1.18</v>
      </c>
      <c r="I157" s="10">
        <f t="shared" si="39"/>
        <v>0</v>
      </c>
      <c r="J157" s="69">
        <v>0</v>
      </c>
    </row>
    <row r="158" spans="1:10" ht="12.75" customHeight="1">
      <c r="A158" s="96" t="s">
        <v>501</v>
      </c>
      <c r="B158" s="96" t="s">
        <v>493</v>
      </c>
      <c r="C158" s="24">
        <v>0.5</v>
      </c>
      <c r="D158" s="29">
        <f t="shared" si="36"/>
        <v>118</v>
      </c>
      <c r="E158" s="35">
        <v>20</v>
      </c>
      <c r="F158" s="29">
        <f t="shared" si="37"/>
        <v>2360</v>
      </c>
      <c r="G158" s="59">
        <v>118</v>
      </c>
      <c r="H158" s="28">
        <f t="shared" si="38"/>
        <v>1.18</v>
      </c>
      <c r="I158" s="10">
        <f t="shared" si="39"/>
        <v>0</v>
      </c>
      <c r="J158" s="69">
        <v>0</v>
      </c>
    </row>
    <row r="159" spans="1:10" ht="12.75" customHeight="1">
      <c r="A159" s="96" t="s">
        <v>2686</v>
      </c>
      <c r="B159" s="96" t="s">
        <v>2687</v>
      </c>
      <c r="C159" s="24">
        <v>0.25</v>
      </c>
      <c r="D159" s="29">
        <f t="shared" si="36"/>
        <v>62</v>
      </c>
      <c r="E159" s="35">
        <v>20</v>
      </c>
      <c r="F159" s="29">
        <f t="shared" si="37"/>
        <v>1240</v>
      </c>
      <c r="G159" s="59">
        <v>62</v>
      </c>
      <c r="H159" s="28">
        <f t="shared" si="38"/>
        <v>0.62</v>
      </c>
      <c r="I159" s="10">
        <f t="shared" si="39"/>
        <v>0</v>
      </c>
      <c r="J159" s="69">
        <v>0</v>
      </c>
    </row>
    <row r="160" spans="1:10" ht="12.75" customHeight="1">
      <c r="A160" s="96" t="s">
        <v>83</v>
      </c>
      <c r="B160" s="96" t="s">
        <v>84</v>
      </c>
      <c r="C160" s="24">
        <v>0.5</v>
      </c>
      <c r="D160" s="29">
        <f t="shared" si="36"/>
        <v>118</v>
      </c>
      <c r="E160" s="35">
        <v>20</v>
      </c>
      <c r="F160" s="29">
        <f t="shared" si="37"/>
        <v>2360</v>
      </c>
      <c r="G160" s="59">
        <v>118</v>
      </c>
      <c r="H160" s="28">
        <f t="shared" si="38"/>
        <v>1.18</v>
      </c>
      <c r="I160" s="10">
        <f t="shared" si="39"/>
        <v>0</v>
      </c>
      <c r="J160" s="69">
        <v>0</v>
      </c>
    </row>
    <row r="161" spans="1:10" ht="12.75" customHeight="1">
      <c r="A161" s="96" t="s">
        <v>2442</v>
      </c>
      <c r="B161" s="96" t="s">
        <v>2440</v>
      </c>
      <c r="C161" s="24">
        <v>0.7</v>
      </c>
      <c r="D161" s="29">
        <f t="shared" si="36"/>
        <v>166</v>
      </c>
      <c r="E161" s="35">
        <v>12</v>
      </c>
      <c r="F161" s="29">
        <f t="shared" si="37"/>
        <v>1992</v>
      </c>
      <c r="G161" s="59">
        <v>166</v>
      </c>
      <c r="H161" s="28">
        <f t="shared" si="38"/>
        <v>1.66</v>
      </c>
      <c r="I161" s="10">
        <f t="shared" si="39"/>
        <v>0</v>
      </c>
      <c r="J161" s="69">
        <v>0</v>
      </c>
    </row>
    <row r="162" spans="1:10" ht="12.75" customHeight="1">
      <c r="A162" s="96" t="s">
        <v>2684</v>
      </c>
      <c r="B162" s="96" t="s">
        <v>2685</v>
      </c>
      <c r="C162" s="24">
        <v>0.5</v>
      </c>
      <c r="D162" s="29">
        <f t="shared" si="36"/>
        <v>89</v>
      </c>
      <c r="E162" s="35">
        <v>6</v>
      </c>
      <c r="F162" s="29">
        <f t="shared" si="37"/>
        <v>534</v>
      </c>
      <c r="G162" s="59">
        <v>89</v>
      </c>
      <c r="H162" s="28">
        <f t="shared" si="38"/>
        <v>0.89</v>
      </c>
      <c r="I162" s="10">
        <f t="shared" si="39"/>
        <v>0</v>
      </c>
      <c r="J162" s="69">
        <v>0</v>
      </c>
    </row>
    <row r="163" spans="1:15" ht="12.75" customHeight="1">
      <c r="A163" s="96" t="s">
        <v>2577</v>
      </c>
      <c r="B163" s="96" t="s">
        <v>2578</v>
      </c>
      <c r="C163" s="24">
        <v>0.5</v>
      </c>
      <c r="D163" s="29">
        <f t="shared" si="36"/>
        <v>89</v>
      </c>
      <c r="E163" s="35">
        <v>6</v>
      </c>
      <c r="F163" s="29">
        <f t="shared" si="37"/>
        <v>534</v>
      </c>
      <c r="G163" s="59">
        <v>89</v>
      </c>
      <c r="H163" s="28">
        <f t="shared" si="38"/>
        <v>0.89</v>
      </c>
      <c r="I163" s="10">
        <f t="shared" si="39"/>
        <v>0</v>
      </c>
      <c r="J163" s="69">
        <v>0</v>
      </c>
      <c r="O163" t="s">
        <v>704</v>
      </c>
    </row>
    <row r="164" spans="1:10" ht="12.75" customHeight="1">
      <c r="A164" s="120"/>
      <c r="B164" s="97" t="s">
        <v>1233</v>
      </c>
      <c r="C164" s="85"/>
      <c r="D164" s="76"/>
      <c r="E164" s="86"/>
      <c r="F164" s="76"/>
      <c r="G164" s="72"/>
      <c r="H164" s="72"/>
      <c r="I164" s="87"/>
      <c r="J164" s="88"/>
    </row>
    <row r="165" spans="1:10" ht="12.75" customHeight="1">
      <c r="A165" s="96" t="s">
        <v>2290</v>
      </c>
      <c r="B165" s="96" t="s">
        <v>502</v>
      </c>
      <c r="C165" s="24">
        <v>0.5</v>
      </c>
      <c r="D165" s="29">
        <f aca="true" t="shared" si="40" ref="D165:D170">G165-I165</f>
        <v>92.68</v>
      </c>
      <c r="E165" s="35">
        <v>20</v>
      </c>
      <c r="F165" s="29">
        <f aca="true" t="shared" si="41" ref="F165:F170">D165*E165</f>
        <v>1853.6000000000001</v>
      </c>
      <c r="G165" s="59">
        <v>92.68</v>
      </c>
      <c r="H165" s="28">
        <f aca="true" t="shared" si="42" ref="H165:H170">G165/100</f>
        <v>0.9268000000000001</v>
      </c>
      <c r="I165" s="10">
        <f aca="true" t="shared" si="43" ref="I165:I170">H165*J165</f>
        <v>0</v>
      </c>
      <c r="J165" s="69">
        <v>0</v>
      </c>
    </row>
    <row r="166" spans="1:10" ht="12.75" customHeight="1">
      <c r="A166" s="96" t="s">
        <v>2291</v>
      </c>
      <c r="B166" s="96" t="s">
        <v>503</v>
      </c>
      <c r="C166" s="24">
        <v>0.75</v>
      </c>
      <c r="D166" s="29">
        <f t="shared" si="40"/>
        <v>133.42</v>
      </c>
      <c r="E166" s="35">
        <v>12</v>
      </c>
      <c r="F166" s="29">
        <f t="shared" si="41"/>
        <v>1601.04</v>
      </c>
      <c r="G166" s="59">
        <v>133.42</v>
      </c>
      <c r="H166" s="28">
        <f t="shared" si="42"/>
        <v>1.3341999999999998</v>
      </c>
      <c r="I166" s="10">
        <f t="shared" si="43"/>
        <v>0</v>
      </c>
      <c r="J166" s="69">
        <v>0</v>
      </c>
    </row>
    <row r="167" spans="1:10" ht="12.75" customHeight="1">
      <c r="A167" s="96" t="s">
        <v>2287</v>
      </c>
      <c r="B167" s="96" t="s">
        <v>504</v>
      </c>
      <c r="C167" s="24">
        <v>0.25</v>
      </c>
      <c r="D167" s="29">
        <f t="shared" si="40"/>
        <v>48.89</v>
      </c>
      <c r="E167" s="35">
        <v>24</v>
      </c>
      <c r="F167" s="29">
        <f t="shared" si="41"/>
        <v>1173.3600000000001</v>
      </c>
      <c r="G167" s="59">
        <v>48.89</v>
      </c>
      <c r="H167" s="28">
        <f t="shared" si="42"/>
        <v>0.4889</v>
      </c>
      <c r="I167" s="10">
        <f t="shared" si="43"/>
        <v>0</v>
      </c>
      <c r="J167" s="69">
        <v>0</v>
      </c>
    </row>
    <row r="168" spans="1:10" ht="12.75" customHeight="1">
      <c r="A168" s="96" t="s">
        <v>2288</v>
      </c>
      <c r="B168" s="96" t="s">
        <v>505</v>
      </c>
      <c r="C168" s="24">
        <v>0.5</v>
      </c>
      <c r="D168" s="29">
        <f t="shared" si="40"/>
        <v>92.68</v>
      </c>
      <c r="E168" s="35">
        <v>20</v>
      </c>
      <c r="F168" s="29">
        <f t="shared" si="41"/>
        <v>1853.6000000000001</v>
      </c>
      <c r="G168" s="59">
        <v>92.68</v>
      </c>
      <c r="H168" s="28">
        <f t="shared" si="42"/>
        <v>0.9268000000000001</v>
      </c>
      <c r="I168" s="10">
        <f t="shared" si="43"/>
        <v>0</v>
      </c>
      <c r="J168" s="69">
        <v>0</v>
      </c>
    </row>
    <row r="169" spans="1:10" ht="12.75" customHeight="1">
      <c r="A169" s="96" t="s">
        <v>300</v>
      </c>
      <c r="B169" s="96" t="s">
        <v>506</v>
      </c>
      <c r="C169" s="24">
        <v>0.75</v>
      </c>
      <c r="D169" s="29">
        <f t="shared" si="40"/>
        <v>133.42</v>
      </c>
      <c r="E169" s="35">
        <v>12</v>
      </c>
      <c r="F169" s="29">
        <f t="shared" si="41"/>
        <v>1601.04</v>
      </c>
      <c r="G169" s="59">
        <v>133.42</v>
      </c>
      <c r="H169" s="28">
        <f t="shared" si="42"/>
        <v>1.3341999999999998</v>
      </c>
      <c r="I169" s="10">
        <f t="shared" si="43"/>
        <v>0</v>
      </c>
      <c r="J169" s="69">
        <v>0</v>
      </c>
    </row>
    <row r="170" spans="1:10" ht="12.75" customHeight="1">
      <c r="A170" s="96" t="s">
        <v>2289</v>
      </c>
      <c r="B170" s="96" t="s">
        <v>352</v>
      </c>
      <c r="C170" s="24">
        <v>1</v>
      </c>
      <c r="D170" s="29">
        <f t="shared" si="40"/>
        <v>185.37</v>
      </c>
      <c r="E170" s="35">
        <v>12</v>
      </c>
      <c r="F170" s="29">
        <f t="shared" si="41"/>
        <v>2224.44</v>
      </c>
      <c r="G170" s="59">
        <v>185.37</v>
      </c>
      <c r="H170" s="28">
        <f t="shared" si="42"/>
        <v>1.8537000000000001</v>
      </c>
      <c r="I170" s="10">
        <f t="shared" si="43"/>
        <v>0</v>
      </c>
      <c r="J170" s="69">
        <v>0</v>
      </c>
    </row>
    <row r="171" spans="1:10" ht="12.75" customHeight="1">
      <c r="A171" s="120"/>
      <c r="B171" s="97" t="s">
        <v>1235</v>
      </c>
      <c r="C171" s="85"/>
      <c r="D171" s="76"/>
      <c r="E171" s="86"/>
      <c r="F171" s="76"/>
      <c r="G171" s="72"/>
      <c r="H171" s="72"/>
      <c r="I171" s="87"/>
      <c r="J171" s="88"/>
    </row>
    <row r="172" spans="1:10" ht="12.75" customHeight="1">
      <c r="A172" s="96" t="s">
        <v>355</v>
      </c>
      <c r="B172" s="96" t="s">
        <v>359</v>
      </c>
      <c r="C172" s="24">
        <v>0.5</v>
      </c>
      <c r="D172" s="29">
        <f>G172-I172</f>
        <v>147.5</v>
      </c>
      <c r="E172" s="35">
        <v>20</v>
      </c>
      <c r="F172" s="29">
        <f>D172*E172</f>
        <v>2950</v>
      </c>
      <c r="G172" s="28">
        <v>147.5</v>
      </c>
      <c r="H172" s="28">
        <f>G172/100</f>
        <v>1.475</v>
      </c>
      <c r="I172" s="10">
        <f>H172*J172</f>
        <v>0</v>
      </c>
      <c r="J172" s="69">
        <v>0</v>
      </c>
    </row>
    <row r="173" spans="1:10" ht="12.75" customHeight="1">
      <c r="A173" s="96" t="s">
        <v>356</v>
      </c>
      <c r="B173" s="96" t="s">
        <v>360</v>
      </c>
      <c r="C173" s="24">
        <v>0.75</v>
      </c>
      <c r="D173" s="29">
        <f>G173-I173</f>
        <v>217.08</v>
      </c>
      <c r="E173" s="35">
        <v>12</v>
      </c>
      <c r="F173" s="29">
        <f>D173*E173</f>
        <v>2604.96</v>
      </c>
      <c r="G173" s="28">
        <v>217.08</v>
      </c>
      <c r="H173" s="28">
        <f>G173/100</f>
        <v>2.1708000000000003</v>
      </c>
      <c r="I173" s="10">
        <f>H173*J173</f>
        <v>0</v>
      </c>
      <c r="J173" s="69">
        <v>0</v>
      </c>
    </row>
    <row r="174" spans="1:10" ht="12.75" customHeight="1">
      <c r="A174" s="120"/>
      <c r="B174" s="97" t="s">
        <v>1236</v>
      </c>
      <c r="C174" s="85"/>
      <c r="D174" s="76"/>
      <c r="E174" s="86"/>
      <c r="F174" s="76"/>
      <c r="G174" s="72"/>
      <c r="H174" s="72"/>
      <c r="I174" s="87"/>
      <c r="J174" s="88"/>
    </row>
    <row r="175" spans="1:10" ht="12.75" customHeight="1">
      <c r="A175" s="96" t="s">
        <v>2564</v>
      </c>
      <c r="B175" s="96" t="s">
        <v>2565</v>
      </c>
      <c r="C175" s="24">
        <v>0.25</v>
      </c>
      <c r="D175" s="29">
        <f aca="true" t="shared" si="44" ref="D175:D182">G175-I175</f>
        <v>57.2</v>
      </c>
      <c r="E175" s="35">
        <v>24</v>
      </c>
      <c r="F175" s="29">
        <f aca="true" t="shared" si="45" ref="F175:F182">D175*E175</f>
        <v>1372.8000000000002</v>
      </c>
      <c r="G175" s="28">
        <v>57.2</v>
      </c>
      <c r="H175" s="28">
        <f aca="true" t="shared" si="46" ref="H175:H182">G175/100</f>
        <v>0.5720000000000001</v>
      </c>
      <c r="I175" s="10">
        <f aca="true" t="shared" si="47" ref="I175:I182">H175*J175</f>
        <v>0</v>
      </c>
      <c r="J175" s="69">
        <v>0</v>
      </c>
    </row>
    <row r="176" spans="1:10" ht="12.75" customHeight="1">
      <c r="A176" s="96" t="s">
        <v>399</v>
      </c>
      <c r="B176" s="96" t="s">
        <v>400</v>
      </c>
      <c r="C176" s="24">
        <v>0.5</v>
      </c>
      <c r="D176" s="29">
        <f t="shared" si="44"/>
        <v>108.73</v>
      </c>
      <c r="E176" s="35">
        <v>20</v>
      </c>
      <c r="F176" s="29">
        <f t="shared" si="45"/>
        <v>2174.6</v>
      </c>
      <c r="G176" s="28">
        <v>108.73</v>
      </c>
      <c r="H176" s="28">
        <f t="shared" si="46"/>
        <v>1.0873</v>
      </c>
      <c r="I176" s="10">
        <f t="shared" si="47"/>
        <v>0</v>
      </c>
      <c r="J176" s="69">
        <v>0</v>
      </c>
    </row>
    <row r="177" spans="1:10" ht="12.75" customHeight="1">
      <c r="A177" s="96" t="s">
        <v>1834</v>
      </c>
      <c r="B177" s="96" t="s">
        <v>1835</v>
      </c>
      <c r="C177" s="24">
        <v>0.7</v>
      </c>
      <c r="D177" s="29">
        <f t="shared" si="44"/>
        <v>155.84</v>
      </c>
      <c r="E177" s="35">
        <v>12</v>
      </c>
      <c r="F177" s="29">
        <f t="shared" si="45"/>
        <v>1870.08</v>
      </c>
      <c r="G177" s="28">
        <v>155.84</v>
      </c>
      <c r="H177" s="28">
        <f t="shared" si="46"/>
        <v>1.5584</v>
      </c>
      <c r="I177" s="10">
        <f t="shared" si="47"/>
        <v>0</v>
      </c>
      <c r="J177" s="69">
        <v>0</v>
      </c>
    </row>
    <row r="178" spans="1:10" ht="12.75" customHeight="1">
      <c r="A178" s="96" t="s">
        <v>871</v>
      </c>
      <c r="B178" s="96" t="s">
        <v>2244</v>
      </c>
      <c r="C178" s="24">
        <v>0.5</v>
      </c>
      <c r="D178" s="29">
        <f t="shared" si="44"/>
        <v>108.73</v>
      </c>
      <c r="E178" s="35">
        <v>20</v>
      </c>
      <c r="F178" s="29">
        <f t="shared" si="45"/>
        <v>2174.6</v>
      </c>
      <c r="G178" s="28">
        <v>108.73</v>
      </c>
      <c r="H178" s="28">
        <f t="shared" si="46"/>
        <v>1.0873</v>
      </c>
      <c r="I178" s="10">
        <f t="shared" si="47"/>
        <v>0</v>
      </c>
      <c r="J178" s="69">
        <v>0</v>
      </c>
    </row>
    <row r="179" spans="1:10" ht="12.75" customHeight="1">
      <c r="A179" s="96" t="s">
        <v>873</v>
      </c>
      <c r="B179" s="96" t="s">
        <v>863</v>
      </c>
      <c r="C179" s="24">
        <v>0.25</v>
      </c>
      <c r="D179" s="29">
        <f t="shared" si="44"/>
        <v>57.2</v>
      </c>
      <c r="E179" s="35">
        <v>24</v>
      </c>
      <c r="F179" s="29">
        <f t="shared" si="45"/>
        <v>1372.8000000000002</v>
      </c>
      <c r="G179" s="28">
        <v>57.2</v>
      </c>
      <c r="H179" s="28">
        <f t="shared" si="46"/>
        <v>0.5720000000000001</v>
      </c>
      <c r="I179" s="10">
        <f t="shared" si="47"/>
        <v>0</v>
      </c>
      <c r="J179" s="69">
        <v>0</v>
      </c>
    </row>
    <row r="180" spans="1:10" ht="12.75" customHeight="1">
      <c r="A180" s="96" t="s">
        <v>874</v>
      </c>
      <c r="B180" s="96" t="s">
        <v>864</v>
      </c>
      <c r="C180" s="24">
        <v>0.5</v>
      </c>
      <c r="D180" s="29">
        <f t="shared" si="44"/>
        <v>109.73</v>
      </c>
      <c r="E180" s="35">
        <v>20</v>
      </c>
      <c r="F180" s="29">
        <f t="shared" si="45"/>
        <v>2194.6</v>
      </c>
      <c r="G180" s="28">
        <v>109.73</v>
      </c>
      <c r="H180" s="28">
        <f t="shared" si="46"/>
        <v>1.0973</v>
      </c>
      <c r="I180" s="10">
        <f t="shared" si="47"/>
        <v>0</v>
      </c>
      <c r="J180" s="69">
        <v>0</v>
      </c>
    </row>
    <row r="181" spans="1:10" ht="12.75" customHeight="1">
      <c r="A181" s="96" t="s">
        <v>872</v>
      </c>
      <c r="B181" s="96" t="s">
        <v>865</v>
      </c>
      <c r="C181" s="24">
        <v>0.7</v>
      </c>
      <c r="D181" s="29">
        <f t="shared" si="44"/>
        <v>155.84</v>
      </c>
      <c r="E181" s="35">
        <v>12</v>
      </c>
      <c r="F181" s="29">
        <f t="shared" si="45"/>
        <v>1870.08</v>
      </c>
      <c r="G181" s="28">
        <v>155.84</v>
      </c>
      <c r="H181" s="28">
        <f t="shared" si="46"/>
        <v>1.5584</v>
      </c>
      <c r="I181" s="10">
        <f t="shared" si="47"/>
        <v>0</v>
      </c>
      <c r="J181" s="69">
        <v>0</v>
      </c>
    </row>
    <row r="182" spans="1:10" ht="12.75" customHeight="1">
      <c r="A182" s="96" t="s">
        <v>852</v>
      </c>
      <c r="B182" s="96" t="s">
        <v>2251</v>
      </c>
      <c r="C182" s="24">
        <v>1</v>
      </c>
      <c r="D182" s="29">
        <f t="shared" si="44"/>
        <v>208.5</v>
      </c>
      <c r="E182" s="35">
        <v>6</v>
      </c>
      <c r="F182" s="29">
        <f t="shared" si="45"/>
        <v>1251</v>
      </c>
      <c r="G182" s="28">
        <v>208.5</v>
      </c>
      <c r="H182" s="28">
        <f t="shared" si="46"/>
        <v>2.085</v>
      </c>
      <c r="I182" s="10">
        <f t="shared" si="47"/>
        <v>0</v>
      </c>
      <c r="J182" s="69">
        <v>0</v>
      </c>
    </row>
    <row r="183" spans="1:10" ht="12.75" customHeight="1">
      <c r="A183" s="120"/>
      <c r="B183" s="97" t="s">
        <v>1237</v>
      </c>
      <c r="C183" s="85"/>
      <c r="D183" s="76"/>
      <c r="E183" s="86"/>
      <c r="F183" s="76"/>
      <c r="G183" s="72"/>
      <c r="H183" s="72"/>
      <c r="I183" s="87"/>
      <c r="J183" s="88"/>
    </row>
    <row r="184" spans="1:10" ht="12.75" customHeight="1">
      <c r="A184" s="96" t="s">
        <v>2728</v>
      </c>
      <c r="B184" s="96" t="s">
        <v>323</v>
      </c>
      <c r="C184" s="24">
        <v>0.5</v>
      </c>
      <c r="D184" s="29">
        <f>G184-I184</f>
        <v>147.5</v>
      </c>
      <c r="E184" s="35">
        <v>20</v>
      </c>
      <c r="F184" s="29">
        <f>D184*E184</f>
        <v>2950</v>
      </c>
      <c r="G184" s="28">
        <v>147.5</v>
      </c>
      <c r="H184" s="28">
        <f>G184/100</f>
        <v>1.475</v>
      </c>
      <c r="I184" s="10">
        <f>H184*J184</f>
        <v>0</v>
      </c>
      <c r="J184" s="69">
        <v>0</v>
      </c>
    </row>
    <row r="185" spans="1:10" ht="12.75" customHeight="1">
      <c r="A185" s="96" t="s">
        <v>2729</v>
      </c>
      <c r="B185" s="96" t="s">
        <v>324</v>
      </c>
      <c r="C185" s="24">
        <v>0.75</v>
      </c>
      <c r="D185" s="29">
        <f>G185-I185</f>
        <v>217.08</v>
      </c>
      <c r="E185" s="35">
        <v>12</v>
      </c>
      <c r="F185" s="29">
        <f>D185*E185</f>
        <v>2604.96</v>
      </c>
      <c r="G185" s="28">
        <v>217.08</v>
      </c>
      <c r="H185" s="28">
        <f>G185/100</f>
        <v>2.1708000000000003</v>
      </c>
      <c r="I185" s="10">
        <f>H185*J185</f>
        <v>0</v>
      </c>
      <c r="J185" s="69">
        <v>0</v>
      </c>
    </row>
    <row r="186" spans="1:10" ht="12.75" customHeight="1">
      <c r="A186" s="96" t="s">
        <v>386</v>
      </c>
      <c r="B186" s="96" t="s">
        <v>325</v>
      </c>
      <c r="C186" s="24">
        <v>0.75</v>
      </c>
      <c r="D186" s="29">
        <f>G186-I186</f>
        <v>273.64</v>
      </c>
      <c r="E186" s="35">
        <v>6</v>
      </c>
      <c r="F186" s="29">
        <f>D186*E186</f>
        <v>1641.84</v>
      </c>
      <c r="G186" s="28">
        <v>273.64</v>
      </c>
      <c r="H186" s="28">
        <f>G186/100</f>
        <v>2.7363999999999997</v>
      </c>
      <c r="I186" s="10">
        <f>H186*J186</f>
        <v>0</v>
      </c>
      <c r="J186" s="69">
        <v>0</v>
      </c>
    </row>
    <row r="187" spans="1:10" ht="12.75" customHeight="1">
      <c r="A187" s="120"/>
      <c r="B187" s="97" t="s">
        <v>1234</v>
      </c>
      <c r="C187" s="85"/>
      <c r="D187" s="76"/>
      <c r="E187" s="86"/>
      <c r="F187" s="76"/>
      <c r="G187" s="72"/>
      <c r="H187" s="72"/>
      <c r="I187" s="87"/>
      <c r="J187" s="88"/>
    </row>
    <row r="188" spans="1:10" ht="12.75" customHeight="1">
      <c r="A188" s="96" t="s">
        <v>928</v>
      </c>
      <c r="B188" s="96" t="s">
        <v>600</v>
      </c>
      <c r="C188" s="24">
        <v>0.5</v>
      </c>
      <c r="D188" s="29">
        <f aca="true" t="shared" si="48" ref="D188:D203">G188-I188</f>
        <v>116.11</v>
      </c>
      <c r="E188" s="35">
        <v>20</v>
      </c>
      <c r="F188" s="29">
        <f aca="true" t="shared" si="49" ref="F188:F203">D188*E188</f>
        <v>2322.2</v>
      </c>
      <c r="G188" s="59">
        <v>116.11</v>
      </c>
      <c r="H188" s="28">
        <f aca="true" t="shared" si="50" ref="H188:H203">G188/100</f>
        <v>1.1611</v>
      </c>
      <c r="I188" s="10">
        <f aca="true" t="shared" si="51" ref="I188:I203">H188*J188</f>
        <v>0</v>
      </c>
      <c r="J188" s="69">
        <v>0</v>
      </c>
    </row>
    <row r="189" spans="1:10" ht="12.75" customHeight="1">
      <c r="A189" s="96" t="s">
        <v>2618</v>
      </c>
      <c r="B189" s="96" t="s">
        <v>2617</v>
      </c>
      <c r="C189" s="24">
        <v>0.24</v>
      </c>
      <c r="D189" s="29">
        <f t="shared" si="48"/>
        <v>61.11</v>
      </c>
      <c r="E189" s="35">
        <v>24</v>
      </c>
      <c r="F189" s="29">
        <f t="shared" si="49"/>
        <v>1466.6399999999999</v>
      </c>
      <c r="G189" s="59">
        <v>61.11</v>
      </c>
      <c r="H189" s="28">
        <f t="shared" si="50"/>
        <v>0.6111</v>
      </c>
      <c r="I189" s="10">
        <f t="shared" si="51"/>
        <v>0</v>
      </c>
      <c r="J189" s="69">
        <v>0</v>
      </c>
    </row>
    <row r="190" spans="1:10" ht="12.75" customHeight="1">
      <c r="A190" s="96" t="s">
        <v>930</v>
      </c>
      <c r="B190" s="96" t="s">
        <v>601</v>
      </c>
      <c r="C190" s="24">
        <v>0.5</v>
      </c>
      <c r="D190" s="29">
        <f t="shared" si="48"/>
        <v>116.11</v>
      </c>
      <c r="E190" s="35">
        <v>20</v>
      </c>
      <c r="F190" s="29">
        <f t="shared" si="49"/>
        <v>2322.2</v>
      </c>
      <c r="G190" s="59">
        <v>116.11</v>
      </c>
      <c r="H190" s="28">
        <f t="shared" si="50"/>
        <v>1.1611</v>
      </c>
      <c r="I190" s="10">
        <f t="shared" si="51"/>
        <v>0</v>
      </c>
      <c r="J190" s="69">
        <v>0</v>
      </c>
    </row>
    <row r="191" spans="1:10" ht="12.75" customHeight="1">
      <c r="A191" s="96" t="s">
        <v>2334</v>
      </c>
      <c r="B191" s="96" t="s">
        <v>602</v>
      </c>
      <c r="C191" s="24">
        <v>0.49</v>
      </c>
      <c r="D191" s="29">
        <f t="shared" si="48"/>
        <v>177.22</v>
      </c>
      <c r="E191" s="35">
        <v>1</v>
      </c>
      <c r="F191" s="29">
        <f t="shared" si="49"/>
        <v>177.22</v>
      </c>
      <c r="G191" s="59">
        <v>177.22</v>
      </c>
      <c r="H191" s="28">
        <f t="shared" si="50"/>
        <v>1.7722</v>
      </c>
      <c r="I191" s="10">
        <f t="shared" si="51"/>
        <v>0</v>
      </c>
      <c r="J191" s="69">
        <v>0</v>
      </c>
    </row>
    <row r="192" spans="1:10" ht="12.75" customHeight="1">
      <c r="A192" s="96" t="s">
        <v>2420</v>
      </c>
      <c r="B192" s="96" t="s">
        <v>2421</v>
      </c>
      <c r="C192" s="24">
        <v>0.25</v>
      </c>
      <c r="D192" s="29">
        <f t="shared" si="48"/>
        <v>61.11</v>
      </c>
      <c r="E192" s="35">
        <v>24</v>
      </c>
      <c r="F192" s="29">
        <f t="shared" si="49"/>
        <v>1466.6399999999999</v>
      </c>
      <c r="G192" s="59">
        <v>61.11</v>
      </c>
      <c r="H192" s="28">
        <f t="shared" si="50"/>
        <v>0.6111</v>
      </c>
      <c r="I192" s="10">
        <f t="shared" si="51"/>
        <v>0</v>
      </c>
      <c r="J192" s="69">
        <v>0</v>
      </c>
    </row>
    <row r="193" spans="1:10" ht="12.75" customHeight="1">
      <c r="A193" s="96" t="s">
        <v>2391</v>
      </c>
      <c r="B193" s="96" t="s">
        <v>603</v>
      </c>
      <c r="C193" s="24">
        <v>0.5</v>
      </c>
      <c r="D193" s="29">
        <f t="shared" si="48"/>
        <v>116.11</v>
      </c>
      <c r="E193" s="35">
        <v>20</v>
      </c>
      <c r="F193" s="29">
        <f t="shared" si="49"/>
        <v>2322.2</v>
      </c>
      <c r="G193" s="59">
        <v>116.11</v>
      </c>
      <c r="H193" s="28">
        <f t="shared" si="50"/>
        <v>1.1611</v>
      </c>
      <c r="I193" s="10">
        <f t="shared" si="51"/>
        <v>0</v>
      </c>
      <c r="J193" s="69">
        <v>0</v>
      </c>
    </row>
    <row r="194" spans="1:10" ht="12.75" customHeight="1">
      <c r="A194" s="96" t="s">
        <v>642</v>
      </c>
      <c r="B194" s="96" t="s">
        <v>604</v>
      </c>
      <c r="C194" s="24">
        <v>0.75</v>
      </c>
      <c r="D194" s="29">
        <f t="shared" si="48"/>
        <v>166.02</v>
      </c>
      <c r="E194" s="35">
        <v>12</v>
      </c>
      <c r="F194" s="29">
        <f t="shared" si="49"/>
        <v>1992.2400000000002</v>
      </c>
      <c r="G194" s="59">
        <v>166.02</v>
      </c>
      <c r="H194" s="28">
        <f t="shared" si="50"/>
        <v>1.6602000000000001</v>
      </c>
      <c r="I194" s="10">
        <f t="shared" si="51"/>
        <v>0</v>
      </c>
      <c r="J194" s="69">
        <v>0</v>
      </c>
    </row>
    <row r="195" spans="1:10" ht="12.75" customHeight="1">
      <c r="A195" s="96" t="s">
        <v>894</v>
      </c>
      <c r="B195" s="96" t="s">
        <v>605</v>
      </c>
      <c r="C195" s="24">
        <v>0.5</v>
      </c>
      <c r="D195" s="29">
        <f t="shared" si="48"/>
        <v>178.24</v>
      </c>
      <c r="E195" s="35">
        <v>12</v>
      </c>
      <c r="F195" s="29">
        <f t="shared" si="49"/>
        <v>2138.88</v>
      </c>
      <c r="G195" s="59">
        <v>178.24</v>
      </c>
      <c r="H195" s="28">
        <f t="shared" si="50"/>
        <v>1.7824</v>
      </c>
      <c r="I195" s="10">
        <f t="shared" si="51"/>
        <v>0</v>
      </c>
      <c r="J195" s="69">
        <v>0</v>
      </c>
    </row>
    <row r="196" spans="1:10" ht="12.75" customHeight="1">
      <c r="A196" s="96" t="s">
        <v>2335</v>
      </c>
      <c r="B196" s="96" t="s">
        <v>606</v>
      </c>
      <c r="C196" s="24">
        <v>0.5</v>
      </c>
      <c r="D196" s="29">
        <f t="shared" si="48"/>
        <v>177.22</v>
      </c>
      <c r="E196" s="35">
        <v>1</v>
      </c>
      <c r="F196" s="29">
        <f t="shared" si="49"/>
        <v>177.22</v>
      </c>
      <c r="G196" s="59">
        <v>177.22</v>
      </c>
      <c r="H196" s="28">
        <f t="shared" si="50"/>
        <v>1.7722</v>
      </c>
      <c r="I196" s="10">
        <f t="shared" si="51"/>
        <v>0</v>
      </c>
      <c r="J196" s="69">
        <v>0</v>
      </c>
    </row>
    <row r="197" spans="1:10" ht="12.75" customHeight="1">
      <c r="A197" s="96" t="s">
        <v>927</v>
      </c>
      <c r="B197" s="96" t="s">
        <v>607</v>
      </c>
      <c r="C197" s="24">
        <v>0.5</v>
      </c>
      <c r="D197" s="29">
        <f t="shared" si="48"/>
        <v>116.11</v>
      </c>
      <c r="E197" s="35">
        <v>20</v>
      </c>
      <c r="F197" s="29">
        <f t="shared" si="49"/>
        <v>2322.2</v>
      </c>
      <c r="G197" s="59">
        <v>116.11</v>
      </c>
      <c r="H197" s="28">
        <f t="shared" si="50"/>
        <v>1.1611</v>
      </c>
      <c r="I197" s="10">
        <f t="shared" si="51"/>
        <v>0</v>
      </c>
      <c r="J197" s="69">
        <v>0</v>
      </c>
    </row>
    <row r="198" spans="1:10" ht="12.75" customHeight="1">
      <c r="A198" s="96" t="s">
        <v>932</v>
      </c>
      <c r="B198" s="96" t="s">
        <v>608</v>
      </c>
      <c r="C198" s="24">
        <v>0.5</v>
      </c>
      <c r="D198" s="29">
        <f t="shared" si="48"/>
        <v>116.11</v>
      </c>
      <c r="E198" s="35">
        <v>20</v>
      </c>
      <c r="F198" s="29">
        <f t="shared" si="49"/>
        <v>2322.2</v>
      </c>
      <c r="G198" s="59">
        <v>116.11</v>
      </c>
      <c r="H198" s="28">
        <f t="shared" si="50"/>
        <v>1.1611</v>
      </c>
      <c r="I198" s="10">
        <f t="shared" si="51"/>
        <v>0</v>
      </c>
      <c r="J198" s="69">
        <v>0</v>
      </c>
    </row>
    <row r="199" spans="1:10" ht="12.75" customHeight="1">
      <c r="A199" s="96" t="s">
        <v>934</v>
      </c>
      <c r="B199" s="96" t="s">
        <v>609</v>
      </c>
      <c r="C199" s="24">
        <v>0.5</v>
      </c>
      <c r="D199" s="29">
        <f t="shared" si="48"/>
        <v>116.11</v>
      </c>
      <c r="E199" s="35">
        <v>20</v>
      </c>
      <c r="F199" s="29">
        <f t="shared" si="49"/>
        <v>2322.2</v>
      </c>
      <c r="G199" s="59">
        <v>116.11</v>
      </c>
      <c r="H199" s="28">
        <f t="shared" si="50"/>
        <v>1.1611</v>
      </c>
      <c r="I199" s="10">
        <f t="shared" si="51"/>
        <v>0</v>
      </c>
      <c r="J199" s="69">
        <v>0</v>
      </c>
    </row>
    <row r="200" spans="1:10" ht="12.75" customHeight="1">
      <c r="A200" s="96" t="s">
        <v>933</v>
      </c>
      <c r="B200" s="96" t="s">
        <v>610</v>
      </c>
      <c r="C200" s="24">
        <v>0.5</v>
      </c>
      <c r="D200" s="29">
        <f t="shared" si="48"/>
        <v>116.11</v>
      </c>
      <c r="E200" s="35">
        <v>20</v>
      </c>
      <c r="F200" s="29">
        <f t="shared" si="49"/>
        <v>2322.2</v>
      </c>
      <c r="G200" s="59">
        <v>116.11</v>
      </c>
      <c r="H200" s="28">
        <f t="shared" si="50"/>
        <v>1.1611</v>
      </c>
      <c r="I200" s="10">
        <f t="shared" si="51"/>
        <v>0</v>
      </c>
      <c r="J200" s="69">
        <v>0</v>
      </c>
    </row>
    <row r="201" spans="1:10" ht="12.75" customHeight="1">
      <c r="A201" s="96" t="s">
        <v>929</v>
      </c>
      <c r="B201" s="96" t="s">
        <v>876</v>
      </c>
      <c r="C201" s="24">
        <v>0.49</v>
      </c>
      <c r="D201" s="29">
        <f t="shared" si="48"/>
        <v>116.11</v>
      </c>
      <c r="E201" s="35">
        <v>20</v>
      </c>
      <c r="F201" s="29">
        <f t="shared" si="49"/>
        <v>2322.2</v>
      </c>
      <c r="G201" s="59">
        <v>116.11</v>
      </c>
      <c r="H201" s="28">
        <f t="shared" si="50"/>
        <v>1.1611</v>
      </c>
      <c r="I201" s="10">
        <f t="shared" si="51"/>
        <v>0</v>
      </c>
      <c r="J201" s="69">
        <v>0</v>
      </c>
    </row>
    <row r="202" spans="1:10" ht="12.75" customHeight="1">
      <c r="A202" s="96" t="s">
        <v>643</v>
      </c>
      <c r="B202" s="96" t="s">
        <v>877</v>
      </c>
      <c r="C202" s="24">
        <v>0.74</v>
      </c>
      <c r="D202" s="29">
        <f t="shared" si="48"/>
        <v>166.02</v>
      </c>
      <c r="E202" s="35">
        <v>12</v>
      </c>
      <c r="F202" s="29">
        <f t="shared" si="49"/>
        <v>1992.2400000000002</v>
      </c>
      <c r="G202" s="59">
        <v>166.02</v>
      </c>
      <c r="H202" s="28">
        <f t="shared" si="50"/>
        <v>1.6602000000000001</v>
      </c>
      <c r="I202" s="10">
        <f t="shared" si="51"/>
        <v>0</v>
      </c>
      <c r="J202" s="69">
        <v>0</v>
      </c>
    </row>
    <row r="203" spans="1:10" ht="12.75" customHeight="1">
      <c r="A203" s="96" t="s">
        <v>931</v>
      </c>
      <c r="B203" s="96" t="s">
        <v>878</v>
      </c>
      <c r="C203" s="24">
        <v>0.5</v>
      </c>
      <c r="D203" s="29">
        <f t="shared" si="48"/>
        <v>116.11</v>
      </c>
      <c r="E203" s="35">
        <v>20</v>
      </c>
      <c r="F203" s="29">
        <f t="shared" si="49"/>
        <v>2322.2</v>
      </c>
      <c r="G203" s="59">
        <v>116.11</v>
      </c>
      <c r="H203" s="28">
        <f t="shared" si="50"/>
        <v>1.1611</v>
      </c>
      <c r="I203" s="10">
        <f t="shared" si="51"/>
        <v>0</v>
      </c>
      <c r="J203" s="69">
        <v>0</v>
      </c>
    </row>
    <row r="204" spans="1:10" ht="12.75" customHeight="1">
      <c r="A204" s="120"/>
      <c r="B204" s="97" t="s">
        <v>1031</v>
      </c>
      <c r="C204" s="85"/>
      <c r="D204" s="76"/>
      <c r="E204" s="86"/>
      <c r="F204" s="76"/>
      <c r="G204" s="72"/>
      <c r="H204" s="72"/>
      <c r="I204" s="87"/>
      <c r="J204" s="88"/>
    </row>
    <row r="205" spans="1:10" ht="12.75" customHeight="1">
      <c r="A205" s="96" t="s">
        <v>1035</v>
      </c>
      <c r="B205" s="96" t="s">
        <v>1032</v>
      </c>
      <c r="C205" s="24">
        <v>0.5</v>
      </c>
      <c r="D205" s="29">
        <f>G205-I205</f>
        <v>78</v>
      </c>
      <c r="E205" s="35">
        <v>20</v>
      </c>
      <c r="F205" s="29">
        <f>D205*E205</f>
        <v>1560</v>
      </c>
      <c r="G205" s="59">
        <v>78</v>
      </c>
      <c r="H205" s="28">
        <f>G205/100</f>
        <v>0.78</v>
      </c>
      <c r="I205" s="10">
        <f>H205*J205</f>
        <v>0</v>
      </c>
      <c r="J205" s="69">
        <v>0</v>
      </c>
    </row>
    <row r="206" spans="1:10" ht="12.75" customHeight="1">
      <c r="A206" s="96" t="s">
        <v>1036</v>
      </c>
      <c r="B206" s="96" t="s">
        <v>1033</v>
      </c>
      <c r="C206" s="24">
        <v>0.5</v>
      </c>
      <c r="D206" s="29">
        <f>G206-I206</f>
        <v>78</v>
      </c>
      <c r="E206" s="35">
        <v>20</v>
      </c>
      <c r="F206" s="29">
        <f>D206*E206</f>
        <v>1560</v>
      </c>
      <c r="G206" s="59">
        <v>78</v>
      </c>
      <c r="H206" s="28">
        <f>G206/100</f>
        <v>0.78</v>
      </c>
      <c r="I206" s="10">
        <f>H206*J206</f>
        <v>0</v>
      </c>
      <c r="J206" s="69">
        <v>0</v>
      </c>
    </row>
    <row r="207" spans="1:10" ht="12.75" customHeight="1">
      <c r="A207" s="96" t="s">
        <v>1037</v>
      </c>
      <c r="B207" s="96" t="s">
        <v>1034</v>
      </c>
      <c r="C207" s="24">
        <v>0.5</v>
      </c>
      <c r="D207" s="29">
        <f>G207-I207</f>
        <v>78</v>
      </c>
      <c r="E207" s="35">
        <v>20</v>
      </c>
      <c r="F207" s="29">
        <f>D207*E207</f>
        <v>1560</v>
      </c>
      <c r="G207" s="59">
        <v>78</v>
      </c>
      <c r="H207" s="28">
        <f>G207/100</f>
        <v>0.78</v>
      </c>
      <c r="I207" s="10">
        <f>H207*J207</f>
        <v>0</v>
      </c>
      <c r="J207" s="69">
        <v>0</v>
      </c>
    </row>
    <row r="208" spans="1:10" ht="12.75" customHeight="1">
      <c r="A208" s="120"/>
      <c r="B208" s="97" t="s">
        <v>1238</v>
      </c>
      <c r="C208" s="85"/>
      <c r="D208" s="76"/>
      <c r="E208" s="86"/>
      <c r="F208" s="76"/>
      <c r="G208" s="72"/>
      <c r="H208" s="72"/>
      <c r="I208" s="87"/>
      <c r="J208" s="88"/>
    </row>
    <row r="209" spans="1:10" ht="12.75" customHeight="1">
      <c r="A209" s="96" t="s">
        <v>125</v>
      </c>
      <c r="B209" s="96" t="s">
        <v>1936</v>
      </c>
      <c r="C209" s="24">
        <v>0.5</v>
      </c>
      <c r="D209" s="29">
        <f>G209-I209</f>
        <v>364.56</v>
      </c>
      <c r="E209" s="35">
        <v>20</v>
      </c>
      <c r="F209" s="29">
        <f>D209*E209</f>
        <v>7291.2</v>
      </c>
      <c r="G209" s="59">
        <v>364.56</v>
      </c>
      <c r="H209" s="28">
        <f>G209/100</f>
        <v>3.6456</v>
      </c>
      <c r="I209" s="10">
        <f>H209*J209</f>
        <v>0</v>
      </c>
      <c r="J209" s="69">
        <v>0</v>
      </c>
    </row>
    <row r="210" spans="1:10" ht="12.75" customHeight="1">
      <c r="A210" s="96" t="s">
        <v>1937</v>
      </c>
      <c r="B210" s="96" t="s">
        <v>1938</v>
      </c>
      <c r="C210" s="24">
        <v>0.75</v>
      </c>
      <c r="D210" s="29">
        <f>G210-I210</f>
        <v>496.16</v>
      </c>
      <c r="E210" s="35">
        <v>12</v>
      </c>
      <c r="F210" s="29">
        <f>D210*E210</f>
        <v>5953.92</v>
      </c>
      <c r="G210" s="59">
        <v>496.16</v>
      </c>
      <c r="H210" s="28">
        <f>G210/100</f>
        <v>4.961600000000001</v>
      </c>
      <c r="I210" s="10">
        <f>H210*J210</f>
        <v>0</v>
      </c>
      <c r="J210" s="69">
        <v>0</v>
      </c>
    </row>
    <row r="211" spans="1:10" ht="12.75" customHeight="1">
      <c r="A211" s="96" t="s">
        <v>1939</v>
      </c>
      <c r="B211" s="96" t="s">
        <v>1940</v>
      </c>
      <c r="C211" s="24">
        <v>1</v>
      </c>
      <c r="D211" s="29">
        <f>G211-I211</f>
        <v>673.1</v>
      </c>
      <c r="E211" s="35">
        <v>12</v>
      </c>
      <c r="F211" s="29">
        <f>D211*E211</f>
        <v>8077.200000000001</v>
      </c>
      <c r="G211" s="59">
        <v>673.1</v>
      </c>
      <c r="H211" s="28">
        <f>G211/100</f>
        <v>6.731</v>
      </c>
      <c r="I211" s="10">
        <f>H211*J211</f>
        <v>0</v>
      </c>
      <c r="J211" s="69">
        <v>0</v>
      </c>
    </row>
    <row r="212" spans="1:10" ht="12.75" customHeight="1">
      <c r="A212" s="120"/>
      <c r="B212" s="97" t="s">
        <v>1241</v>
      </c>
      <c r="C212" s="85"/>
      <c r="D212" s="76"/>
      <c r="E212" s="86"/>
      <c r="F212" s="76"/>
      <c r="G212" s="72"/>
      <c r="H212" s="72"/>
      <c r="I212" s="87"/>
      <c r="J212" s="88"/>
    </row>
    <row r="213" spans="1:10" ht="12.75" customHeight="1">
      <c r="A213" s="96" t="s">
        <v>2376</v>
      </c>
      <c r="B213" s="96" t="s">
        <v>1654</v>
      </c>
      <c r="C213" s="24">
        <v>0.5</v>
      </c>
      <c r="D213" s="29">
        <f aca="true" t="shared" si="52" ref="D213:D221">G213-I213</f>
        <v>102.57</v>
      </c>
      <c r="E213" s="35">
        <v>20</v>
      </c>
      <c r="F213" s="29">
        <f aca="true" t="shared" si="53" ref="F213:F221">D213*E213</f>
        <v>2051.3999999999996</v>
      </c>
      <c r="G213" s="28">
        <v>102.57</v>
      </c>
      <c r="H213" s="28">
        <f aca="true" t="shared" si="54" ref="H213:H221">G213/100</f>
        <v>1.0256999999999998</v>
      </c>
      <c r="I213" s="10">
        <f aca="true" t="shared" si="55" ref="I213:I221">H213*J213</f>
        <v>0</v>
      </c>
      <c r="J213" s="69">
        <v>0</v>
      </c>
    </row>
    <row r="214" spans="1:10" ht="12.75" customHeight="1">
      <c r="A214" s="96" t="s">
        <v>2224</v>
      </c>
      <c r="B214" s="96" t="s">
        <v>1655</v>
      </c>
      <c r="C214" s="24">
        <v>0.7</v>
      </c>
      <c r="D214" s="29">
        <f t="shared" si="52"/>
        <v>144.48</v>
      </c>
      <c r="E214" s="35">
        <v>12</v>
      </c>
      <c r="F214" s="29">
        <f t="shared" si="53"/>
        <v>1733.7599999999998</v>
      </c>
      <c r="G214" s="28">
        <v>144.48</v>
      </c>
      <c r="H214" s="28">
        <f t="shared" si="54"/>
        <v>1.4447999999999999</v>
      </c>
      <c r="I214" s="10">
        <f t="shared" si="55"/>
        <v>0</v>
      </c>
      <c r="J214" s="69">
        <v>0</v>
      </c>
    </row>
    <row r="215" spans="1:10" ht="12.75" customHeight="1">
      <c r="A215" s="96" t="s">
        <v>634</v>
      </c>
      <c r="B215" s="96" t="s">
        <v>633</v>
      </c>
      <c r="C215" s="24">
        <v>0.25</v>
      </c>
      <c r="D215" s="29">
        <f t="shared" si="52"/>
        <v>57.73</v>
      </c>
      <c r="E215" s="35">
        <v>30</v>
      </c>
      <c r="F215" s="29">
        <f t="shared" si="53"/>
        <v>1731.8999999999999</v>
      </c>
      <c r="G215" s="28">
        <v>57.73</v>
      </c>
      <c r="H215" s="28">
        <f t="shared" si="54"/>
        <v>0.5772999999999999</v>
      </c>
      <c r="I215" s="10">
        <f t="shared" si="55"/>
        <v>0</v>
      </c>
      <c r="J215" s="69">
        <v>0</v>
      </c>
    </row>
    <row r="216" spans="1:10" ht="12.75" customHeight="1">
      <c r="A216" s="96" t="s">
        <v>924</v>
      </c>
      <c r="B216" s="96" t="s">
        <v>1656</v>
      </c>
      <c r="C216" s="24">
        <v>0.5</v>
      </c>
      <c r="D216" s="29">
        <f t="shared" si="52"/>
        <v>102.57</v>
      </c>
      <c r="E216" s="35">
        <v>20</v>
      </c>
      <c r="F216" s="29">
        <f t="shared" si="53"/>
        <v>2051.3999999999996</v>
      </c>
      <c r="G216" s="28">
        <v>102.57</v>
      </c>
      <c r="H216" s="28">
        <f t="shared" si="54"/>
        <v>1.0256999999999998</v>
      </c>
      <c r="I216" s="10">
        <f t="shared" si="55"/>
        <v>0</v>
      </c>
      <c r="J216" s="69">
        <v>0</v>
      </c>
    </row>
    <row r="217" spans="1:10" ht="12.75" customHeight="1">
      <c r="A217" s="96" t="s">
        <v>365</v>
      </c>
      <c r="B217" s="96" t="s">
        <v>1657</v>
      </c>
      <c r="C217" s="24">
        <v>0.7</v>
      </c>
      <c r="D217" s="29">
        <f t="shared" si="52"/>
        <v>144.48</v>
      </c>
      <c r="E217" s="35">
        <v>12</v>
      </c>
      <c r="F217" s="29">
        <f t="shared" si="53"/>
        <v>1733.7599999999998</v>
      </c>
      <c r="G217" s="28">
        <v>144.48</v>
      </c>
      <c r="H217" s="28">
        <f t="shared" si="54"/>
        <v>1.4447999999999999</v>
      </c>
      <c r="I217" s="10">
        <f t="shared" si="55"/>
        <v>0</v>
      </c>
      <c r="J217" s="69">
        <v>0</v>
      </c>
    </row>
    <row r="218" spans="1:10" ht="12.75" customHeight="1">
      <c r="A218" s="96" t="s">
        <v>1658</v>
      </c>
      <c r="B218" s="96" t="s">
        <v>1659</v>
      </c>
      <c r="C218" s="24">
        <v>0.5</v>
      </c>
      <c r="D218" s="29">
        <f t="shared" si="52"/>
        <v>84.13</v>
      </c>
      <c r="E218" s="35">
        <v>20</v>
      </c>
      <c r="F218" s="29">
        <f t="shared" si="53"/>
        <v>1682.6</v>
      </c>
      <c r="G218" s="28">
        <v>84.13</v>
      </c>
      <c r="H218" s="28">
        <f t="shared" si="54"/>
        <v>0.8412999999999999</v>
      </c>
      <c r="I218" s="10">
        <f t="shared" si="55"/>
        <v>0</v>
      </c>
      <c r="J218" s="69">
        <v>0</v>
      </c>
    </row>
    <row r="219" spans="1:10" ht="12.75" customHeight="1">
      <c r="A219" s="96" t="s">
        <v>758</v>
      </c>
      <c r="B219" s="96" t="s">
        <v>1660</v>
      </c>
      <c r="C219" s="24">
        <v>0.5</v>
      </c>
      <c r="D219" s="29">
        <f t="shared" si="52"/>
        <v>84.13</v>
      </c>
      <c r="E219" s="35">
        <v>20</v>
      </c>
      <c r="F219" s="29">
        <f t="shared" si="53"/>
        <v>1682.6</v>
      </c>
      <c r="G219" s="28">
        <v>84.13</v>
      </c>
      <c r="H219" s="28">
        <f t="shared" si="54"/>
        <v>0.8412999999999999</v>
      </c>
      <c r="I219" s="10">
        <f t="shared" si="55"/>
        <v>0</v>
      </c>
      <c r="J219" s="69">
        <v>0</v>
      </c>
    </row>
    <row r="220" spans="1:10" ht="12.75" customHeight="1">
      <c r="A220" s="96" t="s">
        <v>366</v>
      </c>
      <c r="B220" s="96" t="s">
        <v>1661</v>
      </c>
      <c r="C220" s="24">
        <v>0.5</v>
      </c>
      <c r="D220" s="29">
        <f t="shared" si="52"/>
        <v>84.13</v>
      </c>
      <c r="E220" s="35">
        <v>20</v>
      </c>
      <c r="F220" s="29">
        <f t="shared" si="53"/>
        <v>1682.6</v>
      </c>
      <c r="G220" s="28">
        <v>84.13</v>
      </c>
      <c r="H220" s="28">
        <f t="shared" si="54"/>
        <v>0.8412999999999999</v>
      </c>
      <c r="I220" s="10">
        <f t="shared" si="55"/>
        <v>0</v>
      </c>
      <c r="J220" s="69">
        <v>0</v>
      </c>
    </row>
    <row r="221" spans="1:10" ht="12.75" customHeight="1">
      <c r="A221" s="96" t="s">
        <v>2411</v>
      </c>
      <c r="B221" s="96" t="s">
        <v>1662</v>
      </c>
      <c r="C221" s="24">
        <v>0.5</v>
      </c>
      <c r="D221" s="29">
        <f t="shared" si="52"/>
        <v>84.13</v>
      </c>
      <c r="E221" s="35">
        <v>20</v>
      </c>
      <c r="F221" s="29">
        <f t="shared" si="53"/>
        <v>1682.6</v>
      </c>
      <c r="G221" s="28">
        <v>84.13</v>
      </c>
      <c r="H221" s="28">
        <f t="shared" si="54"/>
        <v>0.8412999999999999</v>
      </c>
      <c r="I221" s="10">
        <f t="shared" si="55"/>
        <v>0</v>
      </c>
      <c r="J221" s="69">
        <v>0</v>
      </c>
    </row>
    <row r="222" spans="1:10" ht="12.75" customHeight="1">
      <c r="A222" s="120"/>
      <c r="B222" s="97" t="s">
        <v>1239</v>
      </c>
      <c r="C222" s="85"/>
      <c r="D222" s="76"/>
      <c r="E222" s="86"/>
      <c r="F222" s="76"/>
      <c r="G222" s="72"/>
      <c r="H222" s="72"/>
      <c r="I222" s="87"/>
      <c r="J222" s="88"/>
    </row>
    <row r="223" spans="1:10" ht="12.75" customHeight="1">
      <c r="A223" s="96" t="s">
        <v>698</v>
      </c>
      <c r="B223" s="96" t="s">
        <v>1663</v>
      </c>
      <c r="C223" s="24">
        <v>0.5</v>
      </c>
      <c r="D223" s="29">
        <f aca="true" t="shared" si="56" ref="D223:D232">G223-I223</f>
        <v>130.72</v>
      </c>
      <c r="E223" s="35">
        <v>20</v>
      </c>
      <c r="F223" s="29">
        <f aca="true" t="shared" si="57" ref="F223:F232">D223*E223</f>
        <v>2614.4</v>
      </c>
      <c r="G223" s="59">
        <v>130.72</v>
      </c>
      <c r="H223" s="28">
        <f aca="true" t="shared" si="58" ref="H223:H232">G223/100</f>
        <v>1.3072</v>
      </c>
      <c r="I223" s="10">
        <f aca="true" t="shared" si="59" ref="I223:I232">H223*J223</f>
        <v>0</v>
      </c>
      <c r="J223" s="69">
        <v>0</v>
      </c>
    </row>
    <row r="224" spans="1:10" ht="12.75" customHeight="1">
      <c r="A224" s="96" t="s">
        <v>2758</v>
      </c>
      <c r="B224" s="96" t="s">
        <v>1664</v>
      </c>
      <c r="C224" s="24">
        <v>0.5</v>
      </c>
      <c r="D224" s="29">
        <f t="shared" si="56"/>
        <v>130.72</v>
      </c>
      <c r="E224" s="35">
        <v>20</v>
      </c>
      <c r="F224" s="29">
        <f t="shared" si="57"/>
        <v>2614.4</v>
      </c>
      <c r="G224" s="59">
        <v>130.72</v>
      </c>
      <c r="H224" s="28">
        <f t="shared" si="58"/>
        <v>1.3072</v>
      </c>
      <c r="I224" s="10">
        <f t="shared" si="59"/>
        <v>0</v>
      </c>
      <c r="J224" s="69">
        <v>0</v>
      </c>
    </row>
    <row r="225" spans="1:10" ht="12.75" customHeight="1">
      <c r="A225" s="96" t="s">
        <v>126</v>
      </c>
      <c r="B225" s="96" t="s">
        <v>1665</v>
      </c>
      <c r="C225" s="24">
        <v>0.5</v>
      </c>
      <c r="D225" s="29">
        <f t="shared" si="56"/>
        <v>120.54</v>
      </c>
      <c r="E225" s="35">
        <v>20</v>
      </c>
      <c r="F225" s="29">
        <f t="shared" si="57"/>
        <v>2410.8</v>
      </c>
      <c r="G225" s="59">
        <v>120.54</v>
      </c>
      <c r="H225" s="28">
        <f t="shared" si="58"/>
        <v>1.2054</v>
      </c>
      <c r="I225" s="10">
        <f t="shared" si="59"/>
        <v>0</v>
      </c>
      <c r="J225" s="69">
        <v>0</v>
      </c>
    </row>
    <row r="226" spans="1:10" ht="12.75" customHeight="1">
      <c r="A226" s="96" t="s">
        <v>1690</v>
      </c>
      <c r="B226" s="96" t="s">
        <v>1666</v>
      </c>
      <c r="C226" s="24">
        <v>0.5</v>
      </c>
      <c r="D226" s="29">
        <f t="shared" si="56"/>
        <v>120.54</v>
      </c>
      <c r="E226" s="35">
        <v>20</v>
      </c>
      <c r="F226" s="29">
        <f t="shared" si="57"/>
        <v>2410.8</v>
      </c>
      <c r="G226" s="59">
        <v>120.54</v>
      </c>
      <c r="H226" s="28">
        <f t="shared" si="58"/>
        <v>1.2054</v>
      </c>
      <c r="I226" s="10">
        <f t="shared" si="59"/>
        <v>0</v>
      </c>
      <c r="J226" s="69">
        <v>0</v>
      </c>
    </row>
    <row r="227" spans="1:10" ht="12.75" customHeight="1">
      <c r="A227" s="96" t="s">
        <v>1691</v>
      </c>
      <c r="B227" s="96" t="s">
        <v>1667</v>
      </c>
      <c r="C227" s="24">
        <v>0.5</v>
      </c>
      <c r="D227" s="29">
        <f t="shared" si="56"/>
        <v>120.54</v>
      </c>
      <c r="E227" s="35">
        <v>20</v>
      </c>
      <c r="F227" s="29">
        <f t="shared" si="57"/>
        <v>2410.8</v>
      </c>
      <c r="G227" s="59">
        <v>120.54</v>
      </c>
      <c r="H227" s="28">
        <f t="shared" si="58"/>
        <v>1.2054</v>
      </c>
      <c r="I227" s="10">
        <f t="shared" si="59"/>
        <v>0</v>
      </c>
      <c r="J227" s="69">
        <v>0</v>
      </c>
    </row>
    <row r="228" spans="1:10" ht="12.75" customHeight="1">
      <c r="A228" s="96" t="s">
        <v>115</v>
      </c>
      <c r="B228" s="96" t="s">
        <v>116</v>
      </c>
      <c r="C228" s="24">
        <v>0.5</v>
      </c>
      <c r="D228" s="29">
        <f t="shared" si="56"/>
        <v>120.54</v>
      </c>
      <c r="E228" s="35">
        <v>20</v>
      </c>
      <c r="F228" s="29">
        <f t="shared" si="57"/>
        <v>2410.8</v>
      </c>
      <c r="G228" s="59">
        <v>120.54</v>
      </c>
      <c r="H228" s="28">
        <f t="shared" si="58"/>
        <v>1.2054</v>
      </c>
      <c r="I228" s="10">
        <f t="shared" si="59"/>
        <v>0</v>
      </c>
      <c r="J228" s="69">
        <v>0</v>
      </c>
    </row>
    <row r="229" spans="1:10" ht="12.75" customHeight="1">
      <c r="A229" s="96" t="s">
        <v>127</v>
      </c>
      <c r="B229" s="96" t="s">
        <v>1668</v>
      </c>
      <c r="C229" s="24">
        <v>0.5</v>
      </c>
      <c r="D229" s="29">
        <f t="shared" si="56"/>
        <v>120.54</v>
      </c>
      <c r="E229" s="35">
        <v>20</v>
      </c>
      <c r="F229" s="29">
        <f t="shared" si="57"/>
        <v>2410.8</v>
      </c>
      <c r="G229" s="59">
        <v>120.54</v>
      </c>
      <c r="H229" s="28">
        <f t="shared" si="58"/>
        <v>1.2054</v>
      </c>
      <c r="I229" s="10">
        <f t="shared" si="59"/>
        <v>0</v>
      </c>
      <c r="J229" s="69">
        <v>0</v>
      </c>
    </row>
    <row r="230" spans="1:10" ht="12.75" customHeight="1">
      <c r="A230" s="96" t="s">
        <v>809</v>
      </c>
      <c r="B230" s="96" t="s">
        <v>810</v>
      </c>
      <c r="C230" s="24">
        <v>0.5</v>
      </c>
      <c r="D230" s="29">
        <f t="shared" si="56"/>
        <v>120.54</v>
      </c>
      <c r="E230" s="35">
        <v>20</v>
      </c>
      <c r="F230" s="29">
        <f t="shared" si="57"/>
        <v>2410.8</v>
      </c>
      <c r="G230" s="59">
        <v>120.54</v>
      </c>
      <c r="H230" s="28">
        <f t="shared" si="58"/>
        <v>1.2054</v>
      </c>
      <c r="I230" s="10">
        <f t="shared" si="59"/>
        <v>0</v>
      </c>
      <c r="J230" s="69">
        <v>0</v>
      </c>
    </row>
    <row r="231" spans="1:10" ht="12.75" customHeight="1">
      <c r="A231" s="96" t="s">
        <v>128</v>
      </c>
      <c r="B231" s="96" t="s">
        <v>1669</v>
      </c>
      <c r="C231" s="24">
        <v>0.5</v>
      </c>
      <c r="D231" s="29">
        <f t="shared" si="56"/>
        <v>120.54</v>
      </c>
      <c r="E231" s="35">
        <v>20</v>
      </c>
      <c r="F231" s="29">
        <f t="shared" si="57"/>
        <v>2410.8</v>
      </c>
      <c r="G231" s="59">
        <v>120.54</v>
      </c>
      <c r="H231" s="28">
        <f t="shared" si="58"/>
        <v>1.2054</v>
      </c>
      <c r="I231" s="10">
        <f t="shared" si="59"/>
        <v>0</v>
      </c>
      <c r="J231" s="69">
        <v>0</v>
      </c>
    </row>
    <row r="232" spans="1:10" ht="12.75" customHeight="1">
      <c r="A232" s="96" t="s">
        <v>129</v>
      </c>
      <c r="B232" s="96" t="s">
        <v>1670</v>
      </c>
      <c r="C232" s="24">
        <v>0.5</v>
      </c>
      <c r="D232" s="29">
        <f t="shared" si="56"/>
        <v>120.54</v>
      </c>
      <c r="E232" s="35">
        <v>20</v>
      </c>
      <c r="F232" s="29">
        <f t="shared" si="57"/>
        <v>2410.8</v>
      </c>
      <c r="G232" s="59">
        <v>120.54</v>
      </c>
      <c r="H232" s="28">
        <f t="shared" si="58"/>
        <v>1.2054</v>
      </c>
      <c r="I232" s="10">
        <f t="shared" si="59"/>
        <v>0</v>
      </c>
      <c r="J232" s="69">
        <v>0</v>
      </c>
    </row>
    <row r="233" spans="1:10" ht="12.75" customHeight="1">
      <c r="A233" s="120"/>
      <c r="B233" s="97" t="s">
        <v>1240</v>
      </c>
      <c r="C233" s="85"/>
      <c r="D233" s="76"/>
      <c r="E233" s="86"/>
      <c r="F233" s="76"/>
      <c r="G233" s="72"/>
      <c r="H233" s="72"/>
      <c r="I233" s="87"/>
      <c r="J233" s="88"/>
    </row>
    <row r="234" spans="1:10" ht="12.75" customHeight="1">
      <c r="A234" s="96" t="s">
        <v>920</v>
      </c>
      <c r="B234" s="96" t="s">
        <v>1671</v>
      </c>
      <c r="C234" s="24">
        <v>0.5</v>
      </c>
      <c r="D234" s="29">
        <f aca="true" t="shared" si="60" ref="D234:D242">G234-I234</f>
        <v>329.97</v>
      </c>
      <c r="E234" s="35">
        <v>12</v>
      </c>
      <c r="F234" s="29">
        <f aca="true" t="shared" si="61" ref="F234:F242">D234*E234</f>
        <v>3959.6400000000003</v>
      </c>
      <c r="G234" s="28">
        <v>329.97</v>
      </c>
      <c r="H234" s="28">
        <f aca="true" t="shared" si="62" ref="H234:H242">G234/100</f>
        <v>3.2997</v>
      </c>
      <c r="I234" s="10">
        <f aca="true" t="shared" si="63" ref="I234:I242">H234*J234</f>
        <v>0</v>
      </c>
      <c r="J234" s="69">
        <v>0</v>
      </c>
    </row>
    <row r="235" spans="1:10" ht="12.75" customHeight="1">
      <c r="A235" s="96" t="s">
        <v>2410</v>
      </c>
      <c r="B235" s="96" t="s">
        <v>1672</v>
      </c>
      <c r="C235" s="24">
        <v>0.7</v>
      </c>
      <c r="D235" s="29">
        <f t="shared" si="60"/>
        <v>465.14</v>
      </c>
      <c r="E235" s="35">
        <v>9</v>
      </c>
      <c r="F235" s="29">
        <f t="shared" si="61"/>
        <v>4186.26</v>
      </c>
      <c r="G235" s="28">
        <v>465.14</v>
      </c>
      <c r="H235" s="28">
        <f t="shared" si="62"/>
        <v>4.6514</v>
      </c>
      <c r="I235" s="10">
        <f t="shared" si="63"/>
        <v>0</v>
      </c>
      <c r="J235" s="69">
        <v>0</v>
      </c>
    </row>
    <row r="236" spans="1:10" ht="12.75" customHeight="1">
      <c r="A236" s="96" t="s">
        <v>1836</v>
      </c>
      <c r="B236" s="96" t="s">
        <v>343</v>
      </c>
      <c r="C236" s="24">
        <v>1</v>
      </c>
      <c r="D236" s="29">
        <f t="shared" si="60"/>
        <v>610.17</v>
      </c>
      <c r="E236" s="35">
        <v>6</v>
      </c>
      <c r="F236" s="29">
        <f t="shared" si="61"/>
        <v>3661.0199999999995</v>
      </c>
      <c r="G236" s="28">
        <v>610.17</v>
      </c>
      <c r="H236" s="28">
        <f t="shared" si="62"/>
        <v>6.101699999999999</v>
      </c>
      <c r="I236" s="10">
        <f t="shared" si="63"/>
        <v>0</v>
      </c>
      <c r="J236" s="69">
        <v>0</v>
      </c>
    </row>
    <row r="237" spans="1:10" ht="12.75" customHeight="1">
      <c r="A237" s="96" t="s">
        <v>1673</v>
      </c>
      <c r="B237" s="96" t="s">
        <v>1674</v>
      </c>
      <c r="C237" s="24">
        <v>0.7</v>
      </c>
      <c r="D237" s="29">
        <f t="shared" si="60"/>
        <v>595.69</v>
      </c>
      <c r="E237" s="35">
        <v>6</v>
      </c>
      <c r="F237" s="29">
        <f t="shared" si="61"/>
        <v>3574.1400000000003</v>
      </c>
      <c r="G237" s="28">
        <v>595.69</v>
      </c>
      <c r="H237" s="28">
        <f t="shared" si="62"/>
        <v>5.956900000000001</v>
      </c>
      <c r="I237" s="10">
        <f t="shared" si="63"/>
        <v>0</v>
      </c>
      <c r="J237" s="69">
        <v>0</v>
      </c>
    </row>
    <row r="238" spans="1:10" ht="12.75" customHeight="1">
      <c r="A238" s="96" t="s">
        <v>1692</v>
      </c>
      <c r="B238" s="96" t="s">
        <v>1675</v>
      </c>
      <c r="C238" s="24">
        <v>0.7</v>
      </c>
      <c r="D238" s="29">
        <f t="shared" si="60"/>
        <v>508.18</v>
      </c>
      <c r="E238" s="35">
        <v>9</v>
      </c>
      <c r="F238" s="29">
        <f t="shared" si="61"/>
        <v>4573.62</v>
      </c>
      <c r="G238" s="28">
        <v>508.18</v>
      </c>
      <c r="H238" s="28">
        <f t="shared" si="62"/>
        <v>5.0818</v>
      </c>
      <c r="I238" s="10">
        <f t="shared" si="63"/>
        <v>0</v>
      </c>
      <c r="J238" s="69">
        <v>0</v>
      </c>
    </row>
    <row r="239" spans="1:10" ht="12.75" customHeight="1">
      <c r="A239" s="96" t="s">
        <v>2696</v>
      </c>
      <c r="B239" s="96" t="s">
        <v>1676</v>
      </c>
      <c r="C239" s="24">
        <v>0.5</v>
      </c>
      <c r="D239" s="29">
        <f t="shared" si="60"/>
        <v>249.7</v>
      </c>
      <c r="E239" s="35">
        <v>12</v>
      </c>
      <c r="F239" s="29">
        <f t="shared" si="61"/>
        <v>2996.3999999999996</v>
      </c>
      <c r="G239" s="28">
        <v>249.7</v>
      </c>
      <c r="H239" s="28">
        <f t="shared" si="62"/>
        <v>2.497</v>
      </c>
      <c r="I239" s="10">
        <f t="shared" si="63"/>
        <v>0</v>
      </c>
      <c r="J239" s="69">
        <v>0</v>
      </c>
    </row>
    <row r="240" spans="1:10" ht="12.75" customHeight="1">
      <c r="A240" s="96" t="s">
        <v>583</v>
      </c>
      <c r="B240" s="96" t="s">
        <v>1677</v>
      </c>
      <c r="C240" s="24">
        <v>0.7</v>
      </c>
      <c r="D240" s="29">
        <f t="shared" si="60"/>
        <v>351.95</v>
      </c>
      <c r="E240" s="35">
        <v>9</v>
      </c>
      <c r="F240" s="29">
        <f t="shared" si="61"/>
        <v>3167.5499999999997</v>
      </c>
      <c r="G240" s="28">
        <v>351.95</v>
      </c>
      <c r="H240" s="28">
        <f t="shared" si="62"/>
        <v>3.5195</v>
      </c>
      <c r="I240" s="10">
        <f t="shared" si="63"/>
        <v>0</v>
      </c>
      <c r="J240" s="69">
        <v>0</v>
      </c>
    </row>
    <row r="241" spans="1:10" ht="12.75" customHeight="1">
      <c r="A241" s="96" t="s">
        <v>117</v>
      </c>
      <c r="B241" s="96" t="s">
        <v>118</v>
      </c>
      <c r="C241" s="24">
        <v>0.75</v>
      </c>
      <c r="D241" s="29">
        <f t="shared" si="60"/>
        <v>357.11</v>
      </c>
      <c r="E241" s="35">
        <v>9</v>
      </c>
      <c r="F241" s="29">
        <f t="shared" si="61"/>
        <v>3213.9900000000002</v>
      </c>
      <c r="G241" s="28">
        <v>357.11</v>
      </c>
      <c r="H241" s="28">
        <f t="shared" si="62"/>
        <v>3.5711</v>
      </c>
      <c r="I241" s="10">
        <f t="shared" si="63"/>
        <v>0</v>
      </c>
      <c r="J241" s="69">
        <v>0</v>
      </c>
    </row>
    <row r="242" spans="1:10" ht="12.75" customHeight="1">
      <c r="A242" s="96" t="s">
        <v>2697</v>
      </c>
      <c r="B242" s="96" t="s">
        <v>2355</v>
      </c>
      <c r="C242" s="24">
        <v>1</v>
      </c>
      <c r="D242" s="29">
        <f t="shared" si="60"/>
        <v>461.62</v>
      </c>
      <c r="E242" s="35">
        <v>6</v>
      </c>
      <c r="F242" s="29">
        <f t="shared" si="61"/>
        <v>2769.7200000000003</v>
      </c>
      <c r="G242" s="28">
        <v>461.62</v>
      </c>
      <c r="H242" s="28">
        <f t="shared" si="62"/>
        <v>4.6162</v>
      </c>
      <c r="I242" s="10">
        <f t="shared" si="63"/>
        <v>0</v>
      </c>
      <c r="J242" s="69">
        <v>0</v>
      </c>
    </row>
    <row r="243" spans="1:10" ht="12.75" customHeight="1">
      <c r="A243" s="120"/>
      <c r="B243" s="97" t="s">
        <v>2730</v>
      </c>
      <c r="C243" s="85"/>
      <c r="D243" s="76"/>
      <c r="E243" s="86"/>
      <c r="F243" s="76"/>
      <c r="G243" s="72"/>
      <c r="H243" s="72"/>
      <c r="I243" s="87"/>
      <c r="J243" s="88"/>
    </row>
    <row r="244" spans="1:10" ht="12.75" customHeight="1">
      <c r="A244" s="96" t="s">
        <v>2731</v>
      </c>
      <c r="B244" s="96" t="s">
        <v>2113</v>
      </c>
      <c r="C244" s="24">
        <v>0.5</v>
      </c>
      <c r="D244" s="32">
        <f aca="true" t="shared" si="64" ref="D244:D256">G244-I244</f>
        <v>311.25</v>
      </c>
      <c r="E244" s="35">
        <v>12</v>
      </c>
      <c r="F244" s="29">
        <f aca="true" t="shared" si="65" ref="F244:F256">D244*E244</f>
        <v>3735</v>
      </c>
      <c r="G244" s="59">
        <v>311.25</v>
      </c>
      <c r="H244" s="28">
        <f aca="true" t="shared" si="66" ref="H244:H256">G244/100</f>
        <v>3.1125</v>
      </c>
      <c r="I244" s="10">
        <f aca="true" t="shared" si="67" ref="I244:I256">H244*J244</f>
        <v>0</v>
      </c>
      <c r="J244" s="69">
        <v>0</v>
      </c>
    </row>
    <row r="245" spans="1:10" ht="12.75" customHeight="1">
      <c r="A245" s="96" t="s">
        <v>2732</v>
      </c>
      <c r="B245" s="96" t="s">
        <v>2114</v>
      </c>
      <c r="C245" s="24">
        <v>0.75</v>
      </c>
      <c r="D245" s="32">
        <f t="shared" si="64"/>
        <v>438.11</v>
      </c>
      <c r="E245" s="35">
        <v>12</v>
      </c>
      <c r="F245" s="29">
        <f t="shared" si="65"/>
        <v>5257.32</v>
      </c>
      <c r="G245" s="59">
        <v>438.11</v>
      </c>
      <c r="H245" s="28">
        <f t="shared" si="66"/>
        <v>4.3811</v>
      </c>
      <c r="I245" s="10">
        <f t="shared" si="67"/>
        <v>0</v>
      </c>
      <c r="J245" s="69">
        <v>0</v>
      </c>
    </row>
    <row r="246" spans="1:10" ht="12.75" customHeight="1">
      <c r="A246" s="96" t="s">
        <v>2733</v>
      </c>
      <c r="B246" s="96" t="s">
        <v>1968</v>
      </c>
      <c r="C246" s="24">
        <v>1</v>
      </c>
      <c r="D246" s="32">
        <f t="shared" si="64"/>
        <v>575.99</v>
      </c>
      <c r="E246" s="35">
        <v>6</v>
      </c>
      <c r="F246" s="29">
        <f t="shared" si="65"/>
        <v>3455.94</v>
      </c>
      <c r="G246" s="59">
        <v>575.99</v>
      </c>
      <c r="H246" s="28">
        <f t="shared" si="66"/>
        <v>5.7599</v>
      </c>
      <c r="I246" s="10">
        <f t="shared" si="67"/>
        <v>0</v>
      </c>
      <c r="J246" s="69">
        <v>0</v>
      </c>
    </row>
    <row r="247" spans="1:10" ht="12.75" customHeight="1">
      <c r="A247" s="96" t="s">
        <v>834</v>
      </c>
      <c r="B247" s="96" t="s">
        <v>2115</v>
      </c>
      <c r="C247" s="24">
        <v>0.5</v>
      </c>
      <c r="D247" s="32">
        <f t="shared" si="64"/>
        <v>357.94</v>
      </c>
      <c r="E247" s="35">
        <v>12</v>
      </c>
      <c r="F247" s="29">
        <f t="shared" si="65"/>
        <v>4295.28</v>
      </c>
      <c r="G247" s="59">
        <v>357.94</v>
      </c>
      <c r="H247" s="28">
        <f t="shared" si="66"/>
        <v>3.5794</v>
      </c>
      <c r="I247" s="10">
        <f t="shared" si="67"/>
        <v>0</v>
      </c>
      <c r="J247" s="69">
        <v>0</v>
      </c>
    </row>
    <row r="248" spans="1:10" ht="12.75" customHeight="1">
      <c r="A248" s="96" t="s">
        <v>936</v>
      </c>
      <c r="B248" s="96" t="s">
        <v>2116</v>
      </c>
      <c r="C248" s="24">
        <v>0.75</v>
      </c>
      <c r="D248" s="32">
        <f t="shared" si="64"/>
        <v>503.79</v>
      </c>
      <c r="E248" s="35">
        <v>12</v>
      </c>
      <c r="F248" s="29">
        <f t="shared" si="65"/>
        <v>6045.4800000000005</v>
      </c>
      <c r="G248" s="59">
        <v>503.79</v>
      </c>
      <c r="H248" s="28">
        <f t="shared" si="66"/>
        <v>5.0379000000000005</v>
      </c>
      <c r="I248" s="10">
        <f t="shared" si="67"/>
        <v>0</v>
      </c>
      <c r="J248" s="69">
        <v>0</v>
      </c>
    </row>
    <row r="249" spans="1:10" ht="12.75" customHeight="1">
      <c r="A249" s="96" t="s">
        <v>2733</v>
      </c>
      <c r="B249" s="96" t="s">
        <v>937</v>
      </c>
      <c r="C249" s="24">
        <v>1</v>
      </c>
      <c r="D249" s="32">
        <f t="shared" si="64"/>
        <v>633.57</v>
      </c>
      <c r="E249" s="35">
        <v>6</v>
      </c>
      <c r="F249" s="29">
        <f t="shared" si="65"/>
        <v>3801.42</v>
      </c>
      <c r="G249" s="59">
        <v>633.57</v>
      </c>
      <c r="H249" s="28">
        <f t="shared" si="66"/>
        <v>6.3357</v>
      </c>
      <c r="I249" s="10">
        <f t="shared" si="67"/>
        <v>0</v>
      </c>
      <c r="J249" s="69">
        <v>0</v>
      </c>
    </row>
    <row r="250" spans="1:10" ht="12.75" customHeight="1">
      <c r="A250" s="96" t="s">
        <v>1947</v>
      </c>
      <c r="B250" s="96" t="s">
        <v>1948</v>
      </c>
      <c r="C250" s="24">
        <v>0.5</v>
      </c>
      <c r="D250" s="32">
        <f t="shared" si="64"/>
        <v>649.88</v>
      </c>
      <c r="E250" s="35">
        <v>12</v>
      </c>
      <c r="F250" s="29">
        <f t="shared" si="65"/>
        <v>7798.5599999999995</v>
      </c>
      <c r="G250" s="59">
        <v>649.88</v>
      </c>
      <c r="H250" s="28">
        <f t="shared" si="66"/>
        <v>6.4988</v>
      </c>
      <c r="I250" s="10">
        <f t="shared" si="67"/>
        <v>0</v>
      </c>
      <c r="J250" s="69">
        <v>0</v>
      </c>
    </row>
    <row r="251" spans="1:10" ht="12.75" customHeight="1">
      <c r="A251" s="96" t="s">
        <v>1998</v>
      </c>
      <c r="B251" s="96" t="s">
        <v>2117</v>
      </c>
      <c r="C251" s="24">
        <v>0.375</v>
      </c>
      <c r="D251" s="32">
        <f t="shared" si="64"/>
        <v>324.26</v>
      </c>
      <c r="E251" s="35">
        <v>12</v>
      </c>
      <c r="F251" s="29">
        <f t="shared" si="65"/>
        <v>3891.12</v>
      </c>
      <c r="G251" s="59">
        <v>324.26</v>
      </c>
      <c r="H251" s="28">
        <f t="shared" si="66"/>
        <v>3.2426</v>
      </c>
      <c r="I251" s="10">
        <f t="shared" si="67"/>
        <v>0</v>
      </c>
      <c r="J251" s="69">
        <v>0</v>
      </c>
    </row>
    <row r="252" spans="1:10" ht="12.75" customHeight="1">
      <c r="A252" s="96" t="s">
        <v>1999</v>
      </c>
      <c r="B252" s="96" t="s">
        <v>2118</v>
      </c>
      <c r="C252" s="24">
        <v>0.5</v>
      </c>
      <c r="D252" s="32">
        <f t="shared" si="64"/>
        <v>464.21</v>
      </c>
      <c r="E252" s="35">
        <v>12</v>
      </c>
      <c r="F252" s="29">
        <f t="shared" si="65"/>
        <v>5570.5199999999995</v>
      </c>
      <c r="G252" s="59">
        <v>464.21</v>
      </c>
      <c r="H252" s="28">
        <f t="shared" si="66"/>
        <v>4.6421</v>
      </c>
      <c r="I252" s="10">
        <f t="shared" si="67"/>
        <v>0</v>
      </c>
      <c r="J252" s="69">
        <v>0</v>
      </c>
    </row>
    <row r="253" spans="1:10" ht="12.75" customHeight="1">
      <c r="A253" s="96" t="s">
        <v>2000</v>
      </c>
      <c r="B253" s="96" t="s">
        <v>2119</v>
      </c>
      <c r="C253" s="24">
        <v>0.75</v>
      </c>
      <c r="D253" s="32">
        <f t="shared" si="64"/>
        <v>647.67</v>
      </c>
      <c r="E253" s="35">
        <v>12</v>
      </c>
      <c r="F253" s="29">
        <f t="shared" si="65"/>
        <v>7772.039999999999</v>
      </c>
      <c r="G253" s="59">
        <v>647.67</v>
      </c>
      <c r="H253" s="28">
        <f t="shared" si="66"/>
        <v>6.476699999999999</v>
      </c>
      <c r="I253" s="10">
        <f t="shared" si="67"/>
        <v>0</v>
      </c>
      <c r="J253" s="69">
        <v>0</v>
      </c>
    </row>
    <row r="254" spans="1:10" ht="12.75" customHeight="1">
      <c r="A254" s="96" t="s">
        <v>2001</v>
      </c>
      <c r="B254" s="96" t="s">
        <v>397</v>
      </c>
      <c r="C254" s="24">
        <v>1</v>
      </c>
      <c r="D254" s="32">
        <f t="shared" si="64"/>
        <v>847.08</v>
      </c>
      <c r="E254" s="35">
        <v>6</v>
      </c>
      <c r="F254" s="29">
        <f t="shared" si="65"/>
        <v>5082.4800000000005</v>
      </c>
      <c r="G254" s="59">
        <v>847.08</v>
      </c>
      <c r="H254" s="28">
        <f t="shared" si="66"/>
        <v>8.4708</v>
      </c>
      <c r="I254" s="10">
        <f t="shared" si="67"/>
        <v>0</v>
      </c>
      <c r="J254" s="69">
        <v>0</v>
      </c>
    </row>
    <row r="255" spans="1:10" ht="12.75" customHeight="1">
      <c r="A255" s="96" t="s">
        <v>2120</v>
      </c>
      <c r="B255" s="96" t="s">
        <v>2121</v>
      </c>
      <c r="C255" s="24">
        <v>0.75</v>
      </c>
      <c r="D255" s="32">
        <f t="shared" si="64"/>
        <v>744.84</v>
      </c>
      <c r="E255" s="35">
        <v>12</v>
      </c>
      <c r="F255" s="29">
        <f t="shared" si="65"/>
        <v>8938.08</v>
      </c>
      <c r="G255" s="59">
        <v>744.84</v>
      </c>
      <c r="H255" s="28">
        <f t="shared" si="66"/>
        <v>7.4484</v>
      </c>
      <c r="I255" s="10">
        <f t="shared" si="67"/>
        <v>0</v>
      </c>
      <c r="J255" s="69">
        <v>0</v>
      </c>
    </row>
    <row r="256" spans="1:10" ht="12.75" customHeight="1">
      <c r="A256" s="96" t="s">
        <v>808</v>
      </c>
      <c r="B256" s="96" t="s">
        <v>2122</v>
      </c>
      <c r="C256" s="24">
        <v>0.375</v>
      </c>
      <c r="D256" s="32">
        <f t="shared" si="64"/>
        <v>220.62</v>
      </c>
      <c r="E256" s="35">
        <v>12</v>
      </c>
      <c r="F256" s="29">
        <f t="shared" si="65"/>
        <v>2647.44</v>
      </c>
      <c r="G256" s="59">
        <v>220.62</v>
      </c>
      <c r="H256" s="28">
        <f t="shared" si="66"/>
        <v>2.2062</v>
      </c>
      <c r="I256" s="10">
        <f t="shared" si="67"/>
        <v>0</v>
      </c>
      <c r="J256" s="69">
        <v>0</v>
      </c>
    </row>
    <row r="257" spans="1:10" ht="12.75" customHeight="1">
      <c r="A257" s="120"/>
      <c r="B257" s="97" t="s">
        <v>1253</v>
      </c>
      <c r="C257" s="85"/>
      <c r="D257" s="76"/>
      <c r="E257" s="86"/>
      <c r="F257" s="76"/>
      <c r="G257" s="72"/>
      <c r="H257" s="72"/>
      <c r="I257" s="87"/>
      <c r="J257" s="88"/>
    </row>
    <row r="258" spans="1:10" ht="12.75" customHeight="1">
      <c r="A258" s="96" t="s">
        <v>646</v>
      </c>
      <c r="B258" s="96" t="s">
        <v>2698</v>
      </c>
      <c r="C258" s="24">
        <v>0.5</v>
      </c>
      <c r="D258" s="29">
        <f>G258-I258</f>
        <v>152.15</v>
      </c>
      <c r="E258" s="35">
        <v>12</v>
      </c>
      <c r="F258" s="29">
        <f>D258*E258</f>
        <v>1825.8000000000002</v>
      </c>
      <c r="G258" s="28">
        <v>152.15</v>
      </c>
      <c r="H258" s="28">
        <f>G258/100</f>
        <v>1.5215</v>
      </c>
      <c r="I258" s="10">
        <f>H258*J258</f>
        <v>0</v>
      </c>
      <c r="J258" s="69">
        <v>0</v>
      </c>
    </row>
    <row r="259" spans="1:10" ht="12.75" customHeight="1">
      <c r="A259" s="96" t="s">
        <v>2293</v>
      </c>
      <c r="B259" s="96" t="s">
        <v>2699</v>
      </c>
      <c r="C259" s="24">
        <v>0.75</v>
      </c>
      <c r="D259" s="29">
        <f>G259-I259</f>
        <v>215.56</v>
      </c>
      <c r="E259" s="35">
        <v>12</v>
      </c>
      <c r="F259" s="29">
        <f>D259*E259</f>
        <v>2586.7200000000003</v>
      </c>
      <c r="G259" s="28">
        <v>215.56</v>
      </c>
      <c r="H259" s="28">
        <f>G259/100</f>
        <v>2.1556</v>
      </c>
      <c r="I259" s="10">
        <f>H259*J259</f>
        <v>0</v>
      </c>
      <c r="J259" s="69">
        <v>0</v>
      </c>
    </row>
    <row r="260" spans="1:10" ht="12.75" customHeight="1">
      <c r="A260" s="96" t="s">
        <v>1423</v>
      </c>
      <c r="B260" s="96" t="s">
        <v>1422</v>
      </c>
      <c r="C260" s="24">
        <v>1</v>
      </c>
      <c r="D260" s="29">
        <f>G260-I260</f>
        <v>271.39</v>
      </c>
      <c r="E260" s="35">
        <v>12</v>
      </c>
      <c r="F260" s="29">
        <f>D260*E260</f>
        <v>3256.68</v>
      </c>
      <c r="G260" s="28">
        <v>271.39</v>
      </c>
      <c r="H260" s="28">
        <f>G260/100</f>
        <v>2.7138999999999998</v>
      </c>
      <c r="I260" s="10">
        <f>H260*J260</f>
        <v>0</v>
      </c>
      <c r="J260" s="69">
        <v>0</v>
      </c>
    </row>
    <row r="261" spans="1:10" ht="12.75" customHeight="1">
      <c r="A261" s="120"/>
      <c r="B261" s="97" t="s">
        <v>1242</v>
      </c>
      <c r="C261" s="85"/>
      <c r="D261" s="76"/>
      <c r="E261" s="86"/>
      <c r="F261" s="76"/>
      <c r="G261" s="72"/>
      <c r="H261" s="72"/>
      <c r="I261" s="87"/>
      <c r="J261" s="88"/>
    </row>
    <row r="262" spans="1:10" ht="12.75" customHeight="1">
      <c r="A262" s="96" t="s">
        <v>2205</v>
      </c>
      <c r="B262" s="96" t="s">
        <v>2202</v>
      </c>
      <c r="C262" s="24">
        <v>0.5</v>
      </c>
      <c r="D262" s="29">
        <f aca="true" t="shared" si="68" ref="D262:D269">G262-I262</f>
        <v>98</v>
      </c>
      <c r="E262" s="35">
        <v>20</v>
      </c>
      <c r="F262" s="29">
        <f aca="true" t="shared" si="69" ref="F262:F269">D262*E262</f>
        <v>1960</v>
      </c>
      <c r="G262" s="28">
        <v>98</v>
      </c>
      <c r="H262" s="28">
        <f aca="true" t="shared" si="70" ref="H262:H269">G262/100</f>
        <v>0.98</v>
      </c>
      <c r="I262" s="10">
        <f aca="true" t="shared" si="71" ref="I262:I269">H262*J262</f>
        <v>0</v>
      </c>
      <c r="J262" s="69">
        <v>0</v>
      </c>
    </row>
    <row r="263" spans="1:10" ht="12.75" customHeight="1">
      <c r="A263" s="96" t="s">
        <v>1047</v>
      </c>
      <c r="B263" s="96" t="s">
        <v>1043</v>
      </c>
      <c r="C263" s="24">
        <v>1</v>
      </c>
      <c r="D263" s="29">
        <f t="shared" si="68"/>
        <v>166</v>
      </c>
      <c r="E263" s="35">
        <v>12</v>
      </c>
      <c r="F263" s="29">
        <f t="shared" si="69"/>
        <v>1992</v>
      </c>
      <c r="G263" s="28">
        <v>166</v>
      </c>
      <c r="H263" s="28">
        <f t="shared" si="70"/>
        <v>1.66</v>
      </c>
      <c r="I263" s="10">
        <f t="shared" si="71"/>
        <v>0</v>
      </c>
      <c r="J263" s="69">
        <v>0</v>
      </c>
    </row>
    <row r="264" spans="1:10" ht="12.75" customHeight="1">
      <c r="A264" s="96" t="s">
        <v>2206</v>
      </c>
      <c r="B264" s="96" t="s">
        <v>2203</v>
      </c>
      <c r="C264" s="24">
        <v>0.5</v>
      </c>
      <c r="D264" s="29">
        <f t="shared" si="68"/>
        <v>98</v>
      </c>
      <c r="E264" s="35">
        <v>20</v>
      </c>
      <c r="F264" s="29">
        <f t="shared" si="69"/>
        <v>1960</v>
      </c>
      <c r="G264" s="28">
        <v>98</v>
      </c>
      <c r="H264" s="28">
        <f t="shared" si="70"/>
        <v>0.98</v>
      </c>
      <c r="I264" s="10">
        <f t="shared" si="71"/>
        <v>0</v>
      </c>
      <c r="J264" s="69">
        <v>0</v>
      </c>
    </row>
    <row r="265" spans="1:10" ht="12.75" customHeight="1">
      <c r="A265" s="96" t="s">
        <v>1048</v>
      </c>
      <c r="B265" s="96" t="s">
        <v>1044</v>
      </c>
      <c r="C265" s="24">
        <v>1</v>
      </c>
      <c r="D265" s="29">
        <f t="shared" si="68"/>
        <v>166</v>
      </c>
      <c r="E265" s="35">
        <v>12</v>
      </c>
      <c r="F265" s="29">
        <f t="shared" si="69"/>
        <v>1992</v>
      </c>
      <c r="G265" s="28">
        <v>166</v>
      </c>
      <c r="H265" s="28">
        <f t="shared" si="70"/>
        <v>1.66</v>
      </c>
      <c r="I265" s="10">
        <f t="shared" si="71"/>
        <v>0</v>
      </c>
      <c r="J265" s="69">
        <v>0</v>
      </c>
    </row>
    <row r="266" spans="1:10" ht="12.75" customHeight="1">
      <c r="A266" s="96" t="s">
        <v>2207</v>
      </c>
      <c r="B266" s="96" t="s">
        <v>2204</v>
      </c>
      <c r="C266" s="24">
        <v>0.5</v>
      </c>
      <c r="D266" s="29">
        <f t="shared" si="68"/>
        <v>98</v>
      </c>
      <c r="E266" s="35">
        <v>20</v>
      </c>
      <c r="F266" s="29">
        <f t="shared" si="69"/>
        <v>1960</v>
      </c>
      <c r="G266" s="28">
        <v>98</v>
      </c>
      <c r="H266" s="28">
        <f t="shared" si="70"/>
        <v>0.98</v>
      </c>
      <c r="I266" s="10">
        <f t="shared" si="71"/>
        <v>0</v>
      </c>
      <c r="J266" s="69">
        <v>0</v>
      </c>
    </row>
    <row r="267" spans="1:10" ht="12.75" customHeight="1">
      <c r="A267" s="96" t="s">
        <v>1049</v>
      </c>
      <c r="B267" s="96" t="s">
        <v>1045</v>
      </c>
      <c r="C267" s="24">
        <v>1</v>
      </c>
      <c r="D267" s="29">
        <f t="shared" si="68"/>
        <v>166</v>
      </c>
      <c r="E267" s="35">
        <v>12</v>
      </c>
      <c r="F267" s="29">
        <f t="shared" si="69"/>
        <v>1992</v>
      </c>
      <c r="G267" s="28">
        <v>166</v>
      </c>
      <c r="H267" s="28">
        <f t="shared" si="70"/>
        <v>1.66</v>
      </c>
      <c r="I267" s="10">
        <f t="shared" si="71"/>
        <v>0</v>
      </c>
      <c r="J267" s="69">
        <v>0</v>
      </c>
    </row>
    <row r="268" spans="1:10" ht="12.75" customHeight="1">
      <c r="A268" s="96" t="s">
        <v>1364</v>
      </c>
      <c r="B268" s="96" t="s">
        <v>1365</v>
      </c>
      <c r="C268" s="24">
        <v>0.5</v>
      </c>
      <c r="D268" s="29">
        <f t="shared" si="68"/>
        <v>98</v>
      </c>
      <c r="E268" s="35">
        <v>20</v>
      </c>
      <c r="F268" s="29">
        <f t="shared" si="69"/>
        <v>1960</v>
      </c>
      <c r="G268" s="28">
        <v>98</v>
      </c>
      <c r="H268" s="28">
        <f t="shared" si="70"/>
        <v>0.98</v>
      </c>
      <c r="I268" s="10">
        <f t="shared" si="71"/>
        <v>0</v>
      </c>
      <c r="J268" s="69">
        <v>0</v>
      </c>
    </row>
    <row r="269" spans="1:10" ht="12.75" customHeight="1">
      <c r="A269" s="96" t="s">
        <v>1050</v>
      </c>
      <c r="B269" s="96" t="s">
        <v>1046</v>
      </c>
      <c r="C269" s="24">
        <v>1</v>
      </c>
      <c r="D269" s="29">
        <f t="shared" si="68"/>
        <v>166</v>
      </c>
      <c r="E269" s="35">
        <v>12</v>
      </c>
      <c r="F269" s="29">
        <f t="shared" si="69"/>
        <v>1992</v>
      </c>
      <c r="G269" s="28">
        <v>166</v>
      </c>
      <c r="H269" s="28">
        <f t="shared" si="70"/>
        <v>1.66</v>
      </c>
      <c r="I269" s="10">
        <f t="shared" si="71"/>
        <v>0</v>
      </c>
      <c r="J269" s="69">
        <v>0</v>
      </c>
    </row>
    <row r="270" spans="1:10" ht="12.75" customHeight="1">
      <c r="A270" s="120"/>
      <c r="B270" s="97" t="s">
        <v>1243</v>
      </c>
      <c r="C270" s="85"/>
      <c r="D270" s="76"/>
      <c r="E270" s="86"/>
      <c r="F270" s="76"/>
      <c r="G270" s="72"/>
      <c r="H270" s="72"/>
      <c r="I270" s="87"/>
      <c r="J270" s="88"/>
    </row>
    <row r="271" spans="1:10" ht="12.75" customHeight="1">
      <c r="A271" s="96" t="s">
        <v>1627</v>
      </c>
      <c r="B271" s="96" t="s">
        <v>1624</v>
      </c>
      <c r="C271" s="24">
        <v>0.25</v>
      </c>
      <c r="D271" s="29">
        <f aca="true" t="shared" si="72" ref="D271:D279">G271-I271</f>
        <v>43.4</v>
      </c>
      <c r="E271" s="35">
        <v>36</v>
      </c>
      <c r="F271" s="29">
        <f aca="true" t="shared" si="73" ref="F271:F279">D271*E271</f>
        <v>1562.3999999999999</v>
      </c>
      <c r="G271" s="28">
        <v>43.4</v>
      </c>
      <c r="H271" s="28">
        <f aca="true" t="shared" si="74" ref="H271:H279">G271/100</f>
        <v>0.434</v>
      </c>
      <c r="I271" s="10">
        <f aca="true" t="shared" si="75" ref="I271:I279">H271*J271</f>
        <v>0</v>
      </c>
      <c r="J271" s="69">
        <v>0</v>
      </c>
    </row>
    <row r="272" spans="1:10" ht="12.75" customHeight="1">
      <c r="A272" s="96" t="s">
        <v>2676</v>
      </c>
      <c r="B272" s="96" t="s">
        <v>2677</v>
      </c>
      <c r="C272" s="24">
        <v>0.5</v>
      </c>
      <c r="D272" s="29">
        <f t="shared" si="72"/>
        <v>79</v>
      </c>
      <c r="E272" s="35">
        <v>20</v>
      </c>
      <c r="F272" s="29">
        <f t="shared" si="73"/>
        <v>1580</v>
      </c>
      <c r="G272" s="28">
        <v>79</v>
      </c>
      <c r="H272" s="28">
        <f t="shared" si="74"/>
        <v>0.79</v>
      </c>
      <c r="I272" s="10">
        <f t="shared" si="75"/>
        <v>0</v>
      </c>
      <c r="J272" s="69">
        <v>0</v>
      </c>
    </row>
    <row r="273" spans="1:10" ht="12.75" customHeight="1">
      <c r="A273" s="96" t="s">
        <v>1129</v>
      </c>
      <c r="B273" s="96" t="s">
        <v>1128</v>
      </c>
      <c r="C273" s="24">
        <v>1</v>
      </c>
      <c r="D273" s="29">
        <f>G273-I273</f>
        <v>158</v>
      </c>
      <c r="E273" s="35">
        <v>12</v>
      </c>
      <c r="F273" s="29">
        <f>D273*E273</f>
        <v>1896</v>
      </c>
      <c r="G273" s="28">
        <v>158</v>
      </c>
      <c r="H273" s="28">
        <f>G273/100</f>
        <v>1.58</v>
      </c>
      <c r="I273" s="10">
        <f>H273*J273</f>
        <v>0</v>
      </c>
      <c r="J273" s="69">
        <v>0</v>
      </c>
    </row>
    <row r="274" spans="1:10" ht="12.75" customHeight="1">
      <c r="A274" s="96" t="s">
        <v>1628</v>
      </c>
      <c r="B274" s="96" t="s">
        <v>1625</v>
      </c>
      <c r="C274" s="24">
        <v>0.25</v>
      </c>
      <c r="D274" s="29">
        <f t="shared" si="72"/>
        <v>43.4</v>
      </c>
      <c r="E274" s="35">
        <v>36</v>
      </c>
      <c r="F274" s="29">
        <f t="shared" si="73"/>
        <v>1562.3999999999999</v>
      </c>
      <c r="G274" s="28">
        <v>43.4</v>
      </c>
      <c r="H274" s="28">
        <f t="shared" si="74"/>
        <v>0.434</v>
      </c>
      <c r="I274" s="10">
        <f t="shared" si="75"/>
        <v>0</v>
      </c>
      <c r="J274" s="69">
        <v>0</v>
      </c>
    </row>
    <row r="275" spans="1:10" ht="12.75" customHeight="1">
      <c r="A275" s="96" t="s">
        <v>2678</v>
      </c>
      <c r="B275" s="96" t="s">
        <v>2679</v>
      </c>
      <c r="C275" s="24">
        <v>0.5</v>
      </c>
      <c r="D275" s="29">
        <f t="shared" si="72"/>
        <v>79</v>
      </c>
      <c r="E275" s="35">
        <v>20</v>
      </c>
      <c r="F275" s="29">
        <f t="shared" si="73"/>
        <v>1580</v>
      </c>
      <c r="G275" s="28">
        <v>79</v>
      </c>
      <c r="H275" s="28">
        <f t="shared" si="74"/>
        <v>0.79</v>
      </c>
      <c r="I275" s="10">
        <f t="shared" si="75"/>
        <v>0</v>
      </c>
      <c r="J275" s="69">
        <v>0</v>
      </c>
    </row>
    <row r="276" spans="1:10" ht="12.75" customHeight="1">
      <c r="A276" s="96" t="s">
        <v>2201</v>
      </c>
      <c r="B276" s="96" t="s">
        <v>2200</v>
      </c>
      <c r="C276" s="24">
        <v>1</v>
      </c>
      <c r="D276" s="29">
        <f t="shared" si="72"/>
        <v>158</v>
      </c>
      <c r="E276" s="35">
        <v>12</v>
      </c>
      <c r="F276" s="29">
        <f t="shared" si="73"/>
        <v>1896</v>
      </c>
      <c r="G276" s="28">
        <v>158</v>
      </c>
      <c r="H276" s="28">
        <f t="shared" si="74"/>
        <v>1.58</v>
      </c>
      <c r="I276" s="10">
        <f t="shared" si="75"/>
        <v>0</v>
      </c>
      <c r="J276" s="69">
        <v>0</v>
      </c>
    </row>
    <row r="277" spans="1:10" ht="12.75" customHeight="1">
      <c r="A277" s="96" t="s">
        <v>2680</v>
      </c>
      <c r="B277" s="96" t="s">
        <v>2681</v>
      </c>
      <c r="C277" s="24">
        <v>0.5</v>
      </c>
      <c r="D277" s="29">
        <f t="shared" si="72"/>
        <v>79</v>
      </c>
      <c r="E277" s="35">
        <v>20</v>
      </c>
      <c r="F277" s="29">
        <f t="shared" si="73"/>
        <v>1580</v>
      </c>
      <c r="G277" s="28">
        <v>79</v>
      </c>
      <c r="H277" s="28">
        <f t="shared" si="74"/>
        <v>0.79</v>
      </c>
      <c r="I277" s="10">
        <f t="shared" si="75"/>
        <v>0</v>
      </c>
      <c r="J277" s="69">
        <v>0</v>
      </c>
    </row>
    <row r="278" spans="1:10" ht="12.75" customHeight="1">
      <c r="A278" s="96" t="s">
        <v>1629</v>
      </c>
      <c r="B278" s="96" t="s">
        <v>1626</v>
      </c>
      <c r="C278" s="24">
        <v>0.25</v>
      </c>
      <c r="D278" s="29">
        <f t="shared" si="72"/>
        <v>43.4</v>
      </c>
      <c r="E278" s="35">
        <v>36</v>
      </c>
      <c r="F278" s="29">
        <f t="shared" si="73"/>
        <v>1562.3999999999999</v>
      </c>
      <c r="G278" s="28">
        <v>43.4</v>
      </c>
      <c r="H278" s="28">
        <f t="shared" si="74"/>
        <v>0.434</v>
      </c>
      <c r="I278" s="10">
        <f t="shared" si="75"/>
        <v>0</v>
      </c>
      <c r="J278" s="69">
        <v>0</v>
      </c>
    </row>
    <row r="279" spans="1:10" ht="12.75" customHeight="1">
      <c r="A279" s="96" t="s">
        <v>2682</v>
      </c>
      <c r="B279" s="96" t="s">
        <v>2683</v>
      </c>
      <c r="C279" s="24">
        <v>0.5</v>
      </c>
      <c r="D279" s="29">
        <f t="shared" si="72"/>
        <v>79</v>
      </c>
      <c r="E279" s="35">
        <v>20</v>
      </c>
      <c r="F279" s="29">
        <f t="shared" si="73"/>
        <v>1580</v>
      </c>
      <c r="G279" s="28">
        <v>79</v>
      </c>
      <c r="H279" s="28">
        <f t="shared" si="74"/>
        <v>0.79</v>
      </c>
      <c r="I279" s="10">
        <f t="shared" si="75"/>
        <v>0</v>
      </c>
      <c r="J279" s="69">
        <v>0</v>
      </c>
    </row>
    <row r="280" spans="1:10" ht="12.75" customHeight="1">
      <c r="A280" s="120"/>
      <c r="B280" s="97" t="s">
        <v>2669</v>
      </c>
      <c r="C280" s="85"/>
      <c r="D280" s="76"/>
      <c r="E280" s="86"/>
      <c r="F280" s="76"/>
      <c r="G280" s="72"/>
      <c r="H280" s="72"/>
      <c r="I280" s="87"/>
      <c r="J280" s="88"/>
    </row>
    <row r="281" spans="1:10" ht="12.75" customHeight="1">
      <c r="A281" s="96" t="s">
        <v>2670</v>
      </c>
      <c r="B281" s="96" t="s">
        <v>2671</v>
      </c>
      <c r="C281" s="24">
        <v>0.5</v>
      </c>
      <c r="D281" s="29">
        <f>G281-I281</f>
        <v>96.15</v>
      </c>
      <c r="E281" s="35">
        <v>20</v>
      </c>
      <c r="F281" s="29">
        <f>D281*E281</f>
        <v>1923</v>
      </c>
      <c r="G281" s="59">
        <v>96.15</v>
      </c>
      <c r="H281" s="28">
        <f>G281/100</f>
        <v>0.9615</v>
      </c>
      <c r="I281" s="10">
        <f>H281*J281</f>
        <v>0</v>
      </c>
      <c r="J281" s="69">
        <v>0</v>
      </c>
    </row>
    <row r="282" spans="1:10" ht="12.75" customHeight="1">
      <c r="A282" s="96" t="s">
        <v>2672</v>
      </c>
      <c r="B282" s="96" t="s">
        <v>2673</v>
      </c>
      <c r="C282" s="24">
        <v>0.5</v>
      </c>
      <c r="D282" s="29">
        <f>G282-I282</f>
        <v>96.15</v>
      </c>
      <c r="E282" s="35">
        <v>20</v>
      </c>
      <c r="F282" s="29">
        <f>D282*E282</f>
        <v>1923</v>
      </c>
      <c r="G282" s="59">
        <v>96.15</v>
      </c>
      <c r="H282" s="28">
        <f>G282/100</f>
        <v>0.9615</v>
      </c>
      <c r="I282" s="10">
        <f>H282*J282</f>
        <v>0</v>
      </c>
      <c r="J282" s="69">
        <v>0</v>
      </c>
    </row>
    <row r="283" spans="1:10" ht="12.75" customHeight="1">
      <c r="A283" s="120"/>
      <c r="B283" s="97" t="s">
        <v>2744</v>
      </c>
      <c r="C283" s="85"/>
      <c r="D283" s="76"/>
      <c r="E283" s="86"/>
      <c r="F283" s="76"/>
      <c r="G283" s="72"/>
      <c r="H283" s="72"/>
      <c r="I283" s="87"/>
      <c r="J283" s="88"/>
    </row>
    <row r="284" spans="1:10" ht="12.75" customHeight="1">
      <c r="A284" s="96" t="s">
        <v>867</v>
      </c>
      <c r="B284" s="96" t="s">
        <v>746</v>
      </c>
      <c r="C284" s="24">
        <v>0.1</v>
      </c>
      <c r="D284" s="29">
        <f aca="true" t="shared" si="76" ref="D284:D316">G284-I284</f>
        <v>36.45</v>
      </c>
      <c r="E284" s="35">
        <v>80</v>
      </c>
      <c r="F284" s="29">
        <f aca="true" t="shared" si="77" ref="F284:F316">D284*E284</f>
        <v>2916</v>
      </c>
      <c r="G284" s="59">
        <v>36.45</v>
      </c>
      <c r="H284" s="28">
        <f aca="true" t="shared" si="78" ref="H284:H316">G284/100</f>
        <v>0.36450000000000005</v>
      </c>
      <c r="I284" s="10">
        <f aca="true" t="shared" si="79" ref="I284:I316">H284*J284</f>
        <v>0</v>
      </c>
      <c r="J284" s="69">
        <v>0</v>
      </c>
    </row>
    <row r="285" spans="1:10" ht="12.75" customHeight="1">
      <c r="A285" s="96" t="s">
        <v>868</v>
      </c>
      <c r="B285" s="96" t="s">
        <v>747</v>
      </c>
      <c r="C285" s="24">
        <v>0.37</v>
      </c>
      <c r="D285" s="29">
        <f t="shared" si="76"/>
        <v>109.27</v>
      </c>
      <c r="E285" s="35">
        <v>24</v>
      </c>
      <c r="F285" s="29">
        <f t="shared" si="77"/>
        <v>2622.48</v>
      </c>
      <c r="G285" s="59">
        <v>109.27</v>
      </c>
      <c r="H285" s="28">
        <f t="shared" si="78"/>
        <v>1.0927</v>
      </c>
      <c r="I285" s="10">
        <f t="shared" si="79"/>
        <v>0</v>
      </c>
      <c r="J285" s="69">
        <v>0</v>
      </c>
    </row>
    <row r="286" spans="1:10" ht="12.75" customHeight="1">
      <c r="A286" s="96" t="s">
        <v>869</v>
      </c>
      <c r="B286" s="96" t="s">
        <v>748</v>
      </c>
      <c r="C286" s="24">
        <v>0.5</v>
      </c>
      <c r="D286" s="29">
        <f t="shared" si="76"/>
        <v>146.23</v>
      </c>
      <c r="E286" s="35">
        <v>18</v>
      </c>
      <c r="F286" s="29">
        <f t="shared" si="77"/>
        <v>2632.14</v>
      </c>
      <c r="G286" s="59">
        <v>146.23</v>
      </c>
      <c r="H286" s="28">
        <f t="shared" si="78"/>
        <v>1.4623</v>
      </c>
      <c r="I286" s="10">
        <f t="shared" si="79"/>
        <v>0</v>
      </c>
      <c r="J286" s="69">
        <v>0</v>
      </c>
    </row>
    <row r="287" spans="1:10" ht="12.75" customHeight="1">
      <c r="A287" s="96" t="s">
        <v>2738</v>
      </c>
      <c r="B287" s="96" t="s">
        <v>1414</v>
      </c>
      <c r="C287" s="24">
        <v>0.7</v>
      </c>
      <c r="D287" s="29">
        <f t="shared" si="76"/>
        <v>196.38</v>
      </c>
      <c r="E287" s="35">
        <v>12</v>
      </c>
      <c r="F287" s="29">
        <f t="shared" si="77"/>
        <v>2356.56</v>
      </c>
      <c r="G287" s="59">
        <v>196.38</v>
      </c>
      <c r="H287" s="28">
        <f t="shared" si="78"/>
        <v>1.9638</v>
      </c>
      <c r="I287" s="10">
        <f t="shared" si="79"/>
        <v>0</v>
      </c>
      <c r="J287" s="69">
        <v>0</v>
      </c>
    </row>
    <row r="288" spans="1:10" ht="12.75" customHeight="1">
      <c r="A288" s="96" t="s">
        <v>2294</v>
      </c>
      <c r="B288" s="96" t="s">
        <v>1415</v>
      </c>
      <c r="C288" s="24">
        <v>1.75</v>
      </c>
      <c r="D288" s="29">
        <f t="shared" si="76"/>
        <v>401.43</v>
      </c>
      <c r="E288" s="35">
        <v>6</v>
      </c>
      <c r="F288" s="29">
        <f t="shared" si="77"/>
        <v>2408.58</v>
      </c>
      <c r="G288" s="59">
        <v>401.43</v>
      </c>
      <c r="H288" s="28">
        <f t="shared" si="78"/>
        <v>4.0143</v>
      </c>
      <c r="I288" s="10">
        <f t="shared" si="79"/>
        <v>0</v>
      </c>
      <c r="J288" s="69">
        <v>0</v>
      </c>
    </row>
    <row r="289" spans="1:10" ht="12.75" customHeight="1">
      <c r="A289" s="96" t="s">
        <v>2396</v>
      </c>
      <c r="B289" s="96" t="s">
        <v>344</v>
      </c>
      <c r="C289" s="24">
        <v>1</v>
      </c>
      <c r="D289" s="29">
        <f t="shared" si="76"/>
        <v>242.61</v>
      </c>
      <c r="E289" s="35">
        <v>12</v>
      </c>
      <c r="F289" s="29">
        <f t="shared" si="77"/>
        <v>2911.32</v>
      </c>
      <c r="G289" s="59">
        <v>242.61</v>
      </c>
      <c r="H289" s="28">
        <f t="shared" si="78"/>
        <v>2.4261</v>
      </c>
      <c r="I289" s="10">
        <f t="shared" si="79"/>
        <v>0</v>
      </c>
      <c r="J289" s="69">
        <v>0</v>
      </c>
    </row>
    <row r="290" spans="1:10" ht="12.75" customHeight="1">
      <c r="A290" s="96" t="s">
        <v>815</v>
      </c>
      <c r="B290" s="96" t="s">
        <v>1416</v>
      </c>
      <c r="C290" s="24">
        <v>0.5</v>
      </c>
      <c r="D290" s="29">
        <f t="shared" si="76"/>
        <v>419.85</v>
      </c>
      <c r="E290" s="35">
        <v>8</v>
      </c>
      <c r="F290" s="29">
        <f t="shared" si="77"/>
        <v>3358.8</v>
      </c>
      <c r="G290" s="59">
        <v>419.85</v>
      </c>
      <c r="H290" s="28">
        <f t="shared" si="78"/>
        <v>4.1985</v>
      </c>
      <c r="I290" s="10">
        <f t="shared" si="79"/>
        <v>0</v>
      </c>
      <c r="J290" s="69">
        <v>0</v>
      </c>
    </row>
    <row r="291" spans="1:10" ht="12.75" customHeight="1">
      <c r="A291" s="96" t="s">
        <v>816</v>
      </c>
      <c r="B291" s="96" t="s">
        <v>1417</v>
      </c>
      <c r="C291" s="24">
        <v>0.7</v>
      </c>
      <c r="D291" s="29">
        <f t="shared" si="76"/>
        <v>593.68</v>
      </c>
      <c r="E291" s="35">
        <v>6</v>
      </c>
      <c r="F291" s="29">
        <f t="shared" si="77"/>
        <v>3562.08</v>
      </c>
      <c r="G291" s="59">
        <v>593.68</v>
      </c>
      <c r="H291" s="28">
        <f t="shared" si="78"/>
        <v>5.9368</v>
      </c>
      <c r="I291" s="10">
        <f t="shared" si="79"/>
        <v>0</v>
      </c>
      <c r="J291" s="69">
        <v>0</v>
      </c>
    </row>
    <row r="292" spans="1:10" ht="12.75" customHeight="1">
      <c r="A292" s="96" t="s">
        <v>1418</v>
      </c>
      <c r="B292" s="96" t="s">
        <v>1419</v>
      </c>
      <c r="C292" s="24">
        <v>0.7</v>
      </c>
      <c r="D292" s="29">
        <f t="shared" si="76"/>
        <v>869.43</v>
      </c>
      <c r="E292" s="35">
        <v>6</v>
      </c>
      <c r="F292" s="29">
        <f t="shared" si="77"/>
        <v>5216.58</v>
      </c>
      <c r="G292" s="59">
        <v>869.43</v>
      </c>
      <c r="H292" s="28">
        <f t="shared" si="78"/>
        <v>8.6943</v>
      </c>
      <c r="I292" s="10">
        <f t="shared" si="79"/>
        <v>0</v>
      </c>
      <c r="J292" s="69">
        <v>0</v>
      </c>
    </row>
    <row r="293" spans="1:10" ht="12.75" customHeight="1">
      <c r="A293" s="96" t="s">
        <v>2295</v>
      </c>
      <c r="B293" s="96" t="s">
        <v>163</v>
      </c>
      <c r="C293" s="24">
        <v>0.5</v>
      </c>
      <c r="D293" s="29">
        <f t="shared" si="76"/>
        <v>198.61</v>
      </c>
      <c r="E293" s="35">
        <v>1</v>
      </c>
      <c r="F293" s="29">
        <f t="shared" si="77"/>
        <v>198.61</v>
      </c>
      <c r="G293" s="59">
        <v>198.61</v>
      </c>
      <c r="H293" s="28">
        <f t="shared" si="78"/>
        <v>1.9861000000000002</v>
      </c>
      <c r="I293" s="10">
        <f t="shared" si="79"/>
        <v>0</v>
      </c>
      <c r="J293" s="69">
        <v>0</v>
      </c>
    </row>
    <row r="294" spans="1:10" ht="12.75" customHeight="1">
      <c r="A294" s="96" t="s">
        <v>333</v>
      </c>
      <c r="B294" s="96" t="s">
        <v>2735</v>
      </c>
      <c r="C294" s="24">
        <v>0.7</v>
      </c>
      <c r="D294" s="29">
        <f t="shared" si="76"/>
        <v>351.8</v>
      </c>
      <c r="E294" s="35">
        <v>10</v>
      </c>
      <c r="F294" s="29">
        <f t="shared" si="77"/>
        <v>3518</v>
      </c>
      <c r="G294" s="59">
        <v>351.8</v>
      </c>
      <c r="H294" s="28">
        <f t="shared" si="78"/>
        <v>3.5180000000000002</v>
      </c>
      <c r="I294" s="10">
        <f t="shared" si="79"/>
        <v>0</v>
      </c>
      <c r="J294" s="69">
        <v>0</v>
      </c>
    </row>
    <row r="295" spans="1:10" ht="12.75" customHeight="1">
      <c r="A295" s="96" t="s">
        <v>333</v>
      </c>
      <c r="B295" s="96" t="s">
        <v>588</v>
      </c>
      <c r="C295" s="24">
        <v>0.7</v>
      </c>
      <c r="D295" s="29">
        <f t="shared" si="76"/>
        <v>490.14</v>
      </c>
      <c r="E295" s="35">
        <v>1</v>
      </c>
      <c r="F295" s="29">
        <f t="shared" si="77"/>
        <v>490.14</v>
      </c>
      <c r="G295" s="59">
        <v>490.14</v>
      </c>
      <c r="H295" s="28">
        <f t="shared" si="78"/>
        <v>4.9014</v>
      </c>
      <c r="I295" s="10">
        <f t="shared" si="79"/>
        <v>0</v>
      </c>
      <c r="J295" s="69">
        <v>0</v>
      </c>
    </row>
    <row r="296" spans="1:10" ht="12.75" customHeight="1">
      <c r="A296" s="96" t="s">
        <v>148</v>
      </c>
      <c r="B296" s="96" t="s">
        <v>589</v>
      </c>
      <c r="C296" s="24">
        <v>0.7</v>
      </c>
      <c r="D296" s="29">
        <f t="shared" si="76"/>
        <v>351.8</v>
      </c>
      <c r="E296" s="35">
        <v>10</v>
      </c>
      <c r="F296" s="29">
        <f t="shared" si="77"/>
        <v>3518</v>
      </c>
      <c r="G296" s="59">
        <v>351.8</v>
      </c>
      <c r="H296" s="28">
        <f t="shared" si="78"/>
        <v>3.5180000000000002</v>
      </c>
      <c r="I296" s="10">
        <f t="shared" si="79"/>
        <v>0</v>
      </c>
      <c r="J296" s="69">
        <v>0</v>
      </c>
    </row>
    <row r="297" spans="1:10" ht="12.75" customHeight="1">
      <c r="A297" s="96" t="s">
        <v>780</v>
      </c>
      <c r="B297" s="96" t="s">
        <v>590</v>
      </c>
      <c r="C297" s="24">
        <v>0.1</v>
      </c>
      <c r="D297" s="29">
        <f t="shared" si="76"/>
        <v>36.45</v>
      </c>
      <c r="E297" s="35">
        <v>80</v>
      </c>
      <c r="F297" s="29">
        <f t="shared" si="77"/>
        <v>2916</v>
      </c>
      <c r="G297" s="59">
        <v>36.45</v>
      </c>
      <c r="H297" s="28">
        <f t="shared" si="78"/>
        <v>0.36450000000000005</v>
      </c>
      <c r="I297" s="10">
        <f t="shared" si="79"/>
        <v>0</v>
      </c>
      <c r="J297" s="69">
        <v>0</v>
      </c>
    </row>
    <row r="298" spans="1:10" ht="12.75" customHeight="1">
      <c r="A298" s="96" t="s">
        <v>781</v>
      </c>
      <c r="B298" s="96" t="s">
        <v>591</v>
      </c>
      <c r="C298" s="24">
        <v>0.5</v>
      </c>
      <c r="D298" s="29">
        <f t="shared" si="76"/>
        <v>146.23</v>
      </c>
      <c r="E298" s="35">
        <v>18</v>
      </c>
      <c r="F298" s="29">
        <f t="shared" si="77"/>
        <v>2632.14</v>
      </c>
      <c r="G298" s="59">
        <v>146.23</v>
      </c>
      <c r="H298" s="28">
        <f t="shared" si="78"/>
        <v>1.4623</v>
      </c>
      <c r="I298" s="10">
        <f t="shared" si="79"/>
        <v>0</v>
      </c>
      <c r="J298" s="69">
        <v>0</v>
      </c>
    </row>
    <row r="299" spans="1:10" ht="12.75" customHeight="1">
      <c r="A299" s="96" t="s">
        <v>2734</v>
      </c>
      <c r="B299" s="96" t="s">
        <v>652</v>
      </c>
      <c r="C299" s="24">
        <v>0.7</v>
      </c>
      <c r="D299" s="29">
        <f t="shared" si="76"/>
        <v>196.38</v>
      </c>
      <c r="E299" s="35">
        <v>12</v>
      </c>
      <c r="F299" s="29">
        <f t="shared" si="77"/>
        <v>2356.56</v>
      </c>
      <c r="G299" s="59">
        <v>196.38</v>
      </c>
      <c r="H299" s="28">
        <f t="shared" si="78"/>
        <v>1.9638</v>
      </c>
      <c r="I299" s="10">
        <f t="shared" si="79"/>
        <v>0</v>
      </c>
      <c r="J299" s="69">
        <v>0</v>
      </c>
    </row>
    <row r="300" spans="1:10" ht="12.75" customHeight="1">
      <c r="A300" s="96" t="s">
        <v>345</v>
      </c>
      <c r="B300" s="96" t="s">
        <v>346</v>
      </c>
      <c r="C300" s="24">
        <v>1</v>
      </c>
      <c r="D300" s="29">
        <f t="shared" si="76"/>
        <v>242.61</v>
      </c>
      <c r="E300" s="35">
        <v>12</v>
      </c>
      <c r="F300" s="29">
        <f t="shared" si="77"/>
        <v>2911.32</v>
      </c>
      <c r="G300" s="59">
        <v>242.61</v>
      </c>
      <c r="H300" s="28">
        <f t="shared" si="78"/>
        <v>2.4261</v>
      </c>
      <c r="I300" s="10">
        <f t="shared" si="79"/>
        <v>0</v>
      </c>
      <c r="J300" s="69">
        <v>0</v>
      </c>
    </row>
    <row r="301" spans="1:10" ht="12.75" customHeight="1">
      <c r="A301" s="96" t="s">
        <v>2270</v>
      </c>
      <c r="B301" s="96" t="s">
        <v>653</v>
      </c>
      <c r="C301" s="24">
        <v>0.5</v>
      </c>
      <c r="D301" s="29">
        <f t="shared" si="76"/>
        <v>156.94</v>
      </c>
      <c r="E301" s="35">
        <v>18</v>
      </c>
      <c r="F301" s="29">
        <f t="shared" si="77"/>
        <v>2824.92</v>
      </c>
      <c r="G301" s="59">
        <v>156.94</v>
      </c>
      <c r="H301" s="28">
        <f t="shared" si="78"/>
        <v>1.5694</v>
      </c>
      <c r="I301" s="10">
        <f t="shared" si="79"/>
        <v>0</v>
      </c>
      <c r="J301" s="69">
        <v>0</v>
      </c>
    </row>
    <row r="302" spans="1:10" ht="12.75" customHeight="1">
      <c r="A302" s="96" t="s">
        <v>2271</v>
      </c>
      <c r="B302" s="96" t="s">
        <v>654</v>
      </c>
      <c r="C302" s="24">
        <v>0.7</v>
      </c>
      <c r="D302" s="29">
        <f t="shared" si="76"/>
        <v>213.82</v>
      </c>
      <c r="E302" s="35">
        <v>12</v>
      </c>
      <c r="F302" s="29">
        <f t="shared" si="77"/>
        <v>2565.84</v>
      </c>
      <c r="G302" s="59">
        <v>213.82</v>
      </c>
      <c r="H302" s="28">
        <f t="shared" si="78"/>
        <v>2.1382</v>
      </c>
      <c r="I302" s="10">
        <f t="shared" si="79"/>
        <v>0</v>
      </c>
      <c r="J302" s="69">
        <v>0</v>
      </c>
    </row>
    <row r="303" spans="1:10" ht="12.75" customHeight="1">
      <c r="A303" s="96" t="s">
        <v>2296</v>
      </c>
      <c r="B303" s="96" t="s">
        <v>655</v>
      </c>
      <c r="C303" s="24">
        <v>0.5</v>
      </c>
      <c r="D303" s="29">
        <f t="shared" si="76"/>
        <v>164.88</v>
      </c>
      <c r="E303" s="35">
        <v>18</v>
      </c>
      <c r="F303" s="29">
        <f t="shared" si="77"/>
        <v>2967.84</v>
      </c>
      <c r="G303" s="59">
        <v>164.88</v>
      </c>
      <c r="H303" s="28">
        <f t="shared" si="78"/>
        <v>1.6488</v>
      </c>
      <c r="I303" s="10">
        <f t="shared" si="79"/>
        <v>0</v>
      </c>
      <c r="J303" s="69">
        <v>0</v>
      </c>
    </row>
    <row r="304" spans="1:10" ht="12.75" customHeight="1">
      <c r="A304" s="96" t="s">
        <v>2297</v>
      </c>
      <c r="B304" s="96" t="s">
        <v>172</v>
      </c>
      <c r="C304" s="24">
        <v>0.7</v>
      </c>
      <c r="D304" s="29">
        <f t="shared" si="76"/>
        <v>220.35</v>
      </c>
      <c r="E304" s="35">
        <v>12</v>
      </c>
      <c r="F304" s="29">
        <f t="shared" si="77"/>
        <v>2644.2</v>
      </c>
      <c r="G304" s="59">
        <v>220.35</v>
      </c>
      <c r="H304" s="28">
        <f t="shared" si="78"/>
        <v>2.2035</v>
      </c>
      <c r="I304" s="10">
        <f t="shared" si="79"/>
        <v>0</v>
      </c>
      <c r="J304" s="69">
        <v>0</v>
      </c>
    </row>
    <row r="305" spans="1:10" ht="12.75" customHeight="1">
      <c r="A305" s="96" t="s">
        <v>173</v>
      </c>
      <c r="B305" s="96" t="s">
        <v>2246</v>
      </c>
      <c r="C305" s="24">
        <v>0.1</v>
      </c>
      <c r="D305" s="29">
        <f t="shared" si="76"/>
        <v>36.45</v>
      </c>
      <c r="E305" s="35">
        <v>80</v>
      </c>
      <c r="F305" s="29">
        <f t="shared" si="77"/>
        <v>2916</v>
      </c>
      <c r="G305" s="59">
        <v>36.45</v>
      </c>
      <c r="H305" s="28">
        <f t="shared" si="78"/>
        <v>0.36450000000000005</v>
      </c>
      <c r="I305" s="10">
        <f t="shared" si="79"/>
        <v>0</v>
      </c>
      <c r="J305" s="69">
        <v>0</v>
      </c>
    </row>
    <row r="306" spans="1:10" ht="12.75" customHeight="1">
      <c r="A306" s="96" t="s">
        <v>2247</v>
      </c>
      <c r="B306" s="96" t="s">
        <v>821</v>
      </c>
      <c r="C306" s="24">
        <v>0.5</v>
      </c>
      <c r="D306" s="29">
        <f t="shared" si="76"/>
        <v>131.41</v>
      </c>
      <c r="E306" s="35">
        <v>18</v>
      </c>
      <c r="F306" s="29">
        <f t="shared" si="77"/>
        <v>2365.38</v>
      </c>
      <c r="G306" s="59">
        <v>131.41</v>
      </c>
      <c r="H306" s="28">
        <f t="shared" si="78"/>
        <v>1.3141</v>
      </c>
      <c r="I306" s="10">
        <f t="shared" si="79"/>
        <v>0</v>
      </c>
      <c r="J306" s="69">
        <v>0</v>
      </c>
    </row>
    <row r="307" spans="1:10" ht="12.75" customHeight="1">
      <c r="A307" s="96" t="s">
        <v>2379</v>
      </c>
      <c r="B307" s="96" t="s">
        <v>2380</v>
      </c>
      <c r="C307" s="24">
        <v>0.7</v>
      </c>
      <c r="D307" s="29">
        <f t="shared" si="76"/>
        <v>171</v>
      </c>
      <c r="E307" s="35">
        <v>12</v>
      </c>
      <c r="F307" s="29">
        <f t="shared" si="77"/>
        <v>2052</v>
      </c>
      <c r="G307" s="59">
        <v>171</v>
      </c>
      <c r="H307" s="28">
        <f t="shared" si="78"/>
        <v>1.71</v>
      </c>
      <c r="I307" s="10">
        <f t="shared" si="79"/>
        <v>0</v>
      </c>
      <c r="J307" s="69">
        <v>0</v>
      </c>
    </row>
    <row r="308" spans="1:10" ht="12.75" customHeight="1">
      <c r="A308" s="96" t="s">
        <v>893</v>
      </c>
      <c r="B308" s="96" t="s">
        <v>2381</v>
      </c>
      <c r="C308" s="24">
        <v>0.05</v>
      </c>
      <c r="D308" s="29">
        <f t="shared" si="76"/>
        <v>22.88</v>
      </c>
      <c r="E308" s="35">
        <v>1</v>
      </c>
      <c r="F308" s="29">
        <f t="shared" si="77"/>
        <v>22.88</v>
      </c>
      <c r="G308" s="59">
        <v>22.88</v>
      </c>
      <c r="H308" s="28">
        <f t="shared" si="78"/>
        <v>0.2288</v>
      </c>
      <c r="I308" s="10">
        <f t="shared" si="79"/>
        <v>0</v>
      </c>
      <c r="J308" s="69">
        <v>0</v>
      </c>
    </row>
    <row r="309" spans="1:10" ht="12.75" customHeight="1">
      <c r="A309" s="96" t="s">
        <v>619</v>
      </c>
      <c r="B309" s="96" t="s">
        <v>2382</v>
      </c>
      <c r="C309" s="24">
        <v>0.1</v>
      </c>
      <c r="D309" s="29">
        <f t="shared" si="76"/>
        <v>36.45</v>
      </c>
      <c r="E309" s="35">
        <v>80</v>
      </c>
      <c r="F309" s="29">
        <f t="shared" si="77"/>
        <v>2916</v>
      </c>
      <c r="G309" s="59">
        <v>36.45</v>
      </c>
      <c r="H309" s="28">
        <f t="shared" si="78"/>
        <v>0.36450000000000005</v>
      </c>
      <c r="I309" s="10">
        <f t="shared" si="79"/>
        <v>0</v>
      </c>
      <c r="J309" s="69">
        <v>0</v>
      </c>
    </row>
    <row r="310" spans="1:10" ht="12.75" customHeight="1">
      <c r="A310" s="96" t="s">
        <v>620</v>
      </c>
      <c r="B310" s="96" t="s">
        <v>2383</v>
      </c>
      <c r="C310" s="24">
        <v>0.25</v>
      </c>
      <c r="D310" s="29">
        <f t="shared" si="76"/>
        <v>93.4</v>
      </c>
      <c r="E310" s="35">
        <v>27</v>
      </c>
      <c r="F310" s="29">
        <f t="shared" si="77"/>
        <v>2521.8</v>
      </c>
      <c r="G310" s="59">
        <v>93.4</v>
      </c>
      <c r="H310" s="28">
        <f t="shared" si="78"/>
        <v>0.934</v>
      </c>
      <c r="I310" s="10">
        <f t="shared" si="79"/>
        <v>0</v>
      </c>
      <c r="J310" s="69">
        <v>0</v>
      </c>
    </row>
    <row r="311" spans="1:10" ht="12.75" customHeight="1">
      <c r="A311" s="96" t="s">
        <v>2298</v>
      </c>
      <c r="B311" s="96" t="s">
        <v>2306</v>
      </c>
      <c r="C311" s="24">
        <v>0.37</v>
      </c>
      <c r="D311" s="29">
        <f t="shared" si="76"/>
        <v>129.27</v>
      </c>
      <c r="E311" s="35">
        <v>24</v>
      </c>
      <c r="F311" s="29">
        <f t="shared" si="77"/>
        <v>3102.4800000000005</v>
      </c>
      <c r="G311" s="59">
        <v>129.27</v>
      </c>
      <c r="H311" s="28">
        <f t="shared" si="78"/>
        <v>1.2927000000000002</v>
      </c>
      <c r="I311" s="10">
        <f t="shared" si="79"/>
        <v>0</v>
      </c>
      <c r="J311" s="69">
        <v>0</v>
      </c>
    </row>
    <row r="312" spans="1:10" ht="12.75" customHeight="1">
      <c r="A312" s="96" t="s">
        <v>621</v>
      </c>
      <c r="B312" s="96" t="s">
        <v>2307</v>
      </c>
      <c r="C312" s="24">
        <v>0.5</v>
      </c>
      <c r="D312" s="29">
        <f t="shared" si="76"/>
        <v>164.9</v>
      </c>
      <c r="E312" s="35">
        <v>18</v>
      </c>
      <c r="F312" s="29">
        <f t="shared" si="77"/>
        <v>2968.2000000000003</v>
      </c>
      <c r="G312" s="59">
        <v>164.9</v>
      </c>
      <c r="H312" s="28">
        <f t="shared" si="78"/>
        <v>1.649</v>
      </c>
      <c r="I312" s="10">
        <f t="shared" si="79"/>
        <v>0</v>
      </c>
      <c r="J312" s="69">
        <v>0</v>
      </c>
    </row>
    <row r="313" spans="1:10" ht="12.75" customHeight="1">
      <c r="A313" s="96" t="s">
        <v>622</v>
      </c>
      <c r="B313" s="96" t="s">
        <v>2308</v>
      </c>
      <c r="C313" s="24">
        <v>0.7</v>
      </c>
      <c r="D313" s="29">
        <f t="shared" si="76"/>
        <v>222.61</v>
      </c>
      <c r="E313" s="35">
        <v>12</v>
      </c>
      <c r="F313" s="29">
        <f t="shared" si="77"/>
        <v>2671.32</v>
      </c>
      <c r="G313" s="59">
        <v>222.61</v>
      </c>
      <c r="H313" s="28">
        <f t="shared" si="78"/>
        <v>2.2261</v>
      </c>
      <c r="I313" s="10">
        <f t="shared" si="79"/>
        <v>0</v>
      </c>
      <c r="J313" s="69">
        <v>0</v>
      </c>
    </row>
    <row r="314" spans="1:10" ht="12.75" customHeight="1">
      <c r="A314" s="96" t="s">
        <v>996</v>
      </c>
      <c r="B314" s="96" t="s">
        <v>2309</v>
      </c>
      <c r="C314" s="24">
        <v>1.75</v>
      </c>
      <c r="D314" s="29">
        <f t="shared" si="76"/>
        <v>453.12</v>
      </c>
      <c r="E314" s="35">
        <v>6</v>
      </c>
      <c r="F314" s="29">
        <f t="shared" si="77"/>
        <v>2718.7200000000003</v>
      </c>
      <c r="G314" s="59">
        <v>453.12</v>
      </c>
      <c r="H314" s="28">
        <f t="shared" si="78"/>
        <v>4.5312</v>
      </c>
      <c r="I314" s="10">
        <f t="shared" si="79"/>
        <v>0</v>
      </c>
      <c r="J314" s="69">
        <v>0</v>
      </c>
    </row>
    <row r="315" spans="1:10" ht="12.75" customHeight="1">
      <c r="A315" s="96" t="s">
        <v>2299</v>
      </c>
      <c r="B315" s="96" t="s">
        <v>2310</v>
      </c>
      <c r="C315" s="24">
        <v>1</v>
      </c>
      <c r="D315" s="29">
        <f t="shared" si="76"/>
        <v>291.61</v>
      </c>
      <c r="E315" s="35">
        <v>12</v>
      </c>
      <c r="F315" s="29">
        <f t="shared" si="77"/>
        <v>3499.32</v>
      </c>
      <c r="G315" s="59">
        <v>291.61</v>
      </c>
      <c r="H315" s="28">
        <f t="shared" si="78"/>
        <v>2.9161</v>
      </c>
      <c r="I315" s="10">
        <f t="shared" si="79"/>
        <v>0</v>
      </c>
      <c r="J315" s="69">
        <v>0</v>
      </c>
    </row>
    <row r="316" spans="1:10" ht="12.75" customHeight="1">
      <c r="A316" s="96" t="s">
        <v>618</v>
      </c>
      <c r="B316" s="96" t="s">
        <v>2311</v>
      </c>
      <c r="C316" s="24">
        <v>0.7</v>
      </c>
      <c r="D316" s="29">
        <f t="shared" si="76"/>
        <v>337.34</v>
      </c>
      <c r="E316" s="35">
        <v>1</v>
      </c>
      <c r="F316" s="29">
        <f t="shared" si="77"/>
        <v>337.34</v>
      </c>
      <c r="G316" s="59">
        <v>337.34</v>
      </c>
      <c r="H316" s="28">
        <f t="shared" si="78"/>
        <v>3.3733999999999997</v>
      </c>
      <c r="I316" s="10">
        <f t="shared" si="79"/>
        <v>0</v>
      </c>
      <c r="J316" s="69">
        <v>0</v>
      </c>
    </row>
    <row r="317" spans="1:10" ht="12.75" customHeight="1">
      <c r="A317" s="120"/>
      <c r="B317" s="97" t="s">
        <v>1244</v>
      </c>
      <c r="C317" s="85"/>
      <c r="D317" s="76"/>
      <c r="E317" s="86"/>
      <c r="F317" s="76"/>
      <c r="G317" s="72"/>
      <c r="H317" s="72"/>
      <c r="I317" s="87"/>
      <c r="J317" s="88"/>
    </row>
    <row r="318" spans="1:10" ht="12.75" customHeight="1">
      <c r="A318" s="96" t="s">
        <v>262</v>
      </c>
      <c r="B318" s="96" t="s">
        <v>631</v>
      </c>
      <c r="C318" s="24">
        <v>0.5</v>
      </c>
      <c r="D318" s="29">
        <f aca="true" t="shared" si="80" ref="D318:D325">G318-I318</f>
        <v>135.8</v>
      </c>
      <c r="E318" s="35">
        <v>12</v>
      </c>
      <c r="F318" s="29">
        <f aca="true" t="shared" si="81" ref="F318:F325">D318*E318</f>
        <v>1629.6000000000001</v>
      </c>
      <c r="G318" s="28">
        <v>135.8</v>
      </c>
      <c r="H318" s="28">
        <f aca="true" t="shared" si="82" ref="H318:H325">G318/100</f>
        <v>1.358</v>
      </c>
      <c r="I318" s="10">
        <f aca="true" t="shared" si="83" ref="I318:I325">H318*J318</f>
        <v>0</v>
      </c>
      <c r="J318" s="69">
        <v>0</v>
      </c>
    </row>
    <row r="319" spans="1:10" ht="12.75" customHeight="1">
      <c r="A319" s="96" t="s">
        <v>644</v>
      </c>
      <c r="B319" s="96" t="s">
        <v>632</v>
      </c>
      <c r="C319" s="24">
        <v>0.7</v>
      </c>
      <c r="D319" s="29">
        <f t="shared" si="80"/>
        <v>187.4</v>
      </c>
      <c r="E319" s="35">
        <v>9</v>
      </c>
      <c r="F319" s="29">
        <f t="shared" si="81"/>
        <v>1686.6000000000001</v>
      </c>
      <c r="G319" s="28">
        <v>187.4</v>
      </c>
      <c r="H319" s="28">
        <f t="shared" si="82"/>
        <v>1.874</v>
      </c>
      <c r="I319" s="10">
        <f t="shared" si="83"/>
        <v>0</v>
      </c>
      <c r="J319" s="69">
        <v>0</v>
      </c>
    </row>
    <row r="320" spans="1:10" ht="12.75" customHeight="1">
      <c r="A320" s="96" t="s">
        <v>263</v>
      </c>
      <c r="B320" s="96" t="s">
        <v>2363</v>
      </c>
      <c r="C320" s="24">
        <v>0.5</v>
      </c>
      <c r="D320" s="29">
        <f t="shared" si="80"/>
        <v>135.8</v>
      </c>
      <c r="E320" s="35">
        <v>12</v>
      </c>
      <c r="F320" s="29">
        <f t="shared" si="81"/>
        <v>1629.6000000000001</v>
      </c>
      <c r="G320" s="28">
        <v>135.8</v>
      </c>
      <c r="H320" s="28">
        <f t="shared" si="82"/>
        <v>1.358</v>
      </c>
      <c r="I320" s="10">
        <f t="shared" si="83"/>
        <v>0</v>
      </c>
      <c r="J320" s="69">
        <v>0</v>
      </c>
    </row>
    <row r="321" spans="1:10" ht="12.75" customHeight="1">
      <c r="A321" s="96" t="s">
        <v>2715</v>
      </c>
      <c r="B321" s="96" t="s">
        <v>2364</v>
      </c>
      <c r="C321" s="24">
        <v>0.7</v>
      </c>
      <c r="D321" s="29">
        <f t="shared" si="80"/>
        <v>187.4</v>
      </c>
      <c r="E321" s="35">
        <v>9</v>
      </c>
      <c r="F321" s="29">
        <f t="shared" si="81"/>
        <v>1686.6000000000001</v>
      </c>
      <c r="G321" s="28">
        <v>187.4</v>
      </c>
      <c r="H321" s="28">
        <f t="shared" si="82"/>
        <v>1.874</v>
      </c>
      <c r="I321" s="10">
        <f t="shared" si="83"/>
        <v>0</v>
      </c>
      <c r="J321" s="69">
        <v>0</v>
      </c>
    </row>
    <row r="322" spans="1:10" ht="12.75" customHeight="1">
      <c r="A322" s="96" t="s">
        <v>807</v>
      </c>
      <c r="B322" s="96" t="s">
        <v>2365</v>
      </c>
      <c r="C322" s="24">
        <v>0.5</v>
      </c>
      <c r="D322" s="29">
        <f t="shared" si="80"/>
        <v>135.8</v>
      </c>
      <c r="E322" s="35">
        <v>12</v>
      </c>
      <c r="F322" s="29">
        <f t="shared" si="81"/>
        <v>1629.6000000000001</v>
      </c>
      <c r="G322" s="28">
        <v>135.8</v>
      </c>
      <c r="H322" s="28">
        <f t="shared" si="82"/>
        <v>1.358</v>
      </c>
      <c r="I322" s="10">
        <f t="shared" si="83"/>
        <v>0</v>
      </c>
      <c r="J322" s="69">
        <v>0</v>
      </c>
    </row>
    <row r="323" spans="1:10" ht="12.75" customHeight="1">
      <c r="A323" s="96" t="s">
        <v>2716</v>
      </c>
      <c r="B323" s="96" t="s">
        <v>2366</v>
      </c>
      <c r="C323" s="24">
        <v>0.7</v>
      </c>
      <c r="D323" s="29">
        <f t="shared" si="80"/>
        <v>187.4</v>
      </c>
      <c r="E323" s="35">
        <v>9</v>
      </c>
      <c r="F323" s="29">
        <f t="shared" si="81"/>
        <v>1686.6000000000001</v>
      </c>
      <c r="G323" s="28">
        <v>187.4</v>
      </c>
      <c r="H323" s="28">
        <f t="shared" si="82"/>
        <v>1.874</v>
      </c>
      <c r="I323" s="10">
        <f t="shared" si="83"/>
        <v>0</v>
      </c>
      <c r="J323" s="69">
        <v>0</v>
      </c>
    </row>
    <row r="324" spans="1:10" ht="12.75" customHeight="1">
      <c r="A324" s="96" t="s">
        <v>822</v>
      </c>
      <c r="B324" s="96" t="s">
        <v>2566</v>
      </c>
      <c r="C324" s="24">
        <v>0.5</v>
      </c>
      <c r="D324" s="29">
        <f t="shared" si="80"/>
        <v>285.1</v>
      </c>
      <c r="E324" s="35">
        <v>6</v>
      </c>
      <c r="F324" s="29">
        <f t="shared" si="81"/>
        <v>1710.6000000000001</v>
      </c>
      <c r="G324" s="28">
        <v>285.1</v>
      </c>
      <c r="H324" s="28">
        <f t="shared" si="82"/>
        <v>2.8510000000000004</v>
      </c>
      <c r="I324" s="10">
        <f t="shared" si="83"/>
        <v>0</v>
      </c>
      <c r="J324" s="69">
        <v>0</v>
      </c>
    </row>
    <row r="325" spans="1:10" ht="12.75" customHeight="1">
      <c r="A325" s="96" t="s">
        <v>2567</v>
      </c>
      <c r="B325" s="96" t="s">
        <v>2568</v>
      </c>
      <c r="C325" s="24">
        <v>0.7</v>
      </c>
      <c r="D325" s="29">
        <f t="shared" si="80"/>
        <v>298.8</v>
      </c>
      <c r="E325" s="35">
        <v>6</v>
      </c>
      <c r="F325" s="29">
        <f t="shared" si="81"/>
        <v>1792.8000000000002</v>
      </c>
      <c r="G325" s="28">
        <v>298.8</v>
      </c>
      <c r="H325" s="28">
        <f t="shared" si="82"/>
        <v>2.988</v>
      </c>
      <c r="I325" s="10">
        <f t="shared" si="83"/>
        <v>0</v>
      </c>
      <c r="J325" s="69">
        <v>0</v>
      </c>
    </row>
    <row r="326" spans="1:10" ht="12.75" customHeight="1">
      <c r="A326" s="120"/>
      <c r="B326" s="97" t="s">
        <v>1245</v>
      </c>
      <c r="C326" s="85"/>
      <c r="D326" s="76"/>
      <c r="E326" s="86"/>
      <c r="F326" s="76"/>
      <c r="G326" s="72"/>
      <c r="H326" s="72"/>
      <c r="I326" s="87"/>
      <c r="J326" s="88"/>
    </row>
    <row r="327" spans="1:10" ht="12.75" customHeight="1">
      <c r="A327" s="96" t="s">
        <v>2569</v>
      </c>
      <c r="B327" s="96" t="s">
        <v>2570</v>
      </c>
      <c r="C327" s="24">
        <v>0.25</v>
      </c>
      <c r="D327" s="29">
        <f aca="true" t="shared" si="84" ref="D327:D336">G327-I327</f>
        <v>65.9</v>
      </c>
      <c r="E327" s="35">
        <v>30</v>
      </c>
      <c r="F327" s="29">
        <f aca="true" t="shared" si="85" ref="F327:F336">D327*E327</f>
        <v>1977.0000000000002</v>
      </c>
      <c r="G327" s="28">
        <v>65.9</v>
      </c>
      <c r="H327" s="28">
        <f aca="true" t="shared" si="86" ref="H327:H336">G327/100</f>
        <v>0.659</v>
      </c>
      <c r="I327" s="10">
        <f aca="true" t="shared" si="87" ref="I327:I336">H327*J327</f>
        <v>0</v>
      </c>
      <c r="J327" s="69">
        <v>0</v>
      </c>
    </row>
    <row r="328" spans="1:10" ht="12.75" customHeight="1">
      <c r="A328" s="96" t="s">
        <v>2571</v>
      </c>
      <c r="B328" s="96" t="s">
        <v>2572</v>
      </c>
      <c r="C328" s="24">
        <v>0.5</v>
      </c>
      <c r="D328" s="29">
        <f t="shared" si="84"/>
        <v>119.9</v>
      </c>
      <c r="E328" s="35">
        <v>20</v>
      </c>
      <c r="F328" s="29">
        <f t="shared" si="85"/>
        <v>2398</v>
      </c>
      <c r="G328" s="28">
        <v>119.9</v>
      </c>
      <c r="H328" s="28">
        <f t="shared" si="86"/>
        <v>1.199</v>
      </c>
      <c r="I328" s="10">
        <f t="shared" si="87"/>
        <v>0</v>
      </c>
      <c r="J328" s="69">
        <v>0</v>
      </c>
    </row>
    <row r="329" spans="1:10" ht="12.75" customHeight="1">
      <c r="A329" s="96" t="s">
        <v>2573</v>
      </c>
      <c r="B329" s="96" t="s">
        <v>2574</v>
      </c>
      <c r="C329" s="24">
        <v>0.7</v>
      </c>
      <c r="D329" s="29">
        <f t="shared" si="84"/>
        <v>167.9</v>
      </c>
      <c r="E329" s="35">
        <v>12</v>
      </c>
      <c r="F329" s="29">
        <f t="shared" si="85"/>
        <v>2014.8000000000002</v>
      </c>
      <c r="G329" s="28">
        <v>167.9</v>
      </c>
      <c r="H329" s="28">
        <f t="shared" si="86"/>
        <v>1.679</v>
      </c>
      <c r="I329" s="10">
        <f t="shared" si="87"/>
        <v>0</v>
      </c>
      <c r="J329" s="69">
        <v>0</v>
      </c>
    </row>
    <row r="330" spans="1:10" ht="12.75" customHeight="1">
      <c r="A330" s="96" t="s">
        <v>2575</v>
      </c>
      <c r="B330" s="96" t="s">
        <v>2576</v>
      </c>
      <c r="C330" s="24">
        <v>1</v>
      </c>
      <c r="D330" s="29">
        <f t="shared" si="84"/>
        <v>229</v>
      </c>
      <c r="E330" s="35">
        <v>9</v>
      </c>
      <c r="F330" s="29">
        <f t="shared" si="85"/>
        <v>2061</v>
      </c>
      <c r="G330" s="28">
        <v>229</v>
      </c>
      <c r="H330" s="28">
        <f t="shared" si="86"/>
        <v>2.29</v>
      </c>
      <c r="I330" s="10">
        <f t="shared" si="87"/>
        <v>0</v>
      </c>
      <c r="J330" s="69">
        <v>0</v>
      </c>
    </row>
    <row r="331" spans="1:10" ht="12.75" customHeight="1">
      <c r="A331" s="96" t="s">
        <v>2741</v>
      </c>
      <c r="B331" s="96" t="s">
        <v>2367</v>
      </c>
      <c r="C331" s="24">
        <v>0.7</v>
      </c>
      <c r="D331" s="29">
        <f t="shared" si="84"/>
        <v>282.2</v>
      </c>
      <c r="E331" s="35">
        <v>6</v>
      </c>
      <c r="F331" s="29">
        <f t="shared" si="85"/>
        <v>1693.1999999999998</v>
      </c>
      <c r="G331" s="28">
        <v>282.2</v>
      </c>
      <c r="H331" s="28">
        <f t="shared" si="86"/>
        <v>2.822</v>
      </c>
      <c r="I331" s="10">
        <f t="shared" si="87"/>
        <v>0</v>
      </c>
      <c r="J331" s="69">
        <v>0</v>
      </c>
    </row>
    <row r="332" spans="1:10" ht="12.75" customHeight="1">
      <c r="A332" s="96" t="s">
        <v>785</v>
      </c>
      <c r="B332" s="96" t="s">
        <v>2368</v>
      </c>
      <c r="C332" s="24">
        <v>0.25</v>
      </c>
      <c r="D332" s="29">
        <f t="shared" si="84"/>
        <v>65.9</v>
      </c>
      <c r="E332" s="35">
        <v>30</v>
      </c>
      <c r="F332" s="29">
        <f t="shared" si="85"/>
        <v>1977.0000000000002</v>
      </c>
      <c r="G332" s="28">
        <v>65.9</v>
      </c>
      <c r="H332" s="28">
        <f t="shared" si="86"/>
        <v>0.659</v>
      </c>
      <c r="I332" s="10">
        <f t="shared" si="87"/>
        <v>0</v>
      </c>
      <c r="J332" s="69">
        <v>0</v>
      </c>
    </row>
    <row r="333" spans="1:10" ht="12.75" customHeight="1">
      <c r="A333" s="96" t="s">
        <v>2401</v>
      </c>
      <c r="B333" s="96" t="s">
        <v>2369</v>
      </c>
      <c r="C333" s="24">
        <v>0.5</v>
      </c>
      <c r="D333" s="29">
        <f t="shared" si="84"/>
        <v>119.9</v>
      </c>
      <c r="E333" s="35">
        <v>20</v>
      </c>
      <c r="F333" s="29">
        <f t="shared" si="85"/>
        <v>2398</v>
      </c>
      <c r="G333" s="28">
        <v>119.9</v>
      </c>
      <c r="H333" s="28">
        <f t="shared" si="86"/>
        <v>1.199</v>
      </c>
      <c r="I333" s="10">
        <f t="shared" si="87"/>
        <v>0</v>
      </c>
      <c r="J333" s="69">
        <v>0</v>
      </c>
    </row>
    <row r="334" spans="1:10" ht="12.75" customHeight="1">
      <c r="A334" s="96" t="s">
        <v>786</v>
      </c>
      <c r="B334" s="96" t="s">
        <v>2370</v>
      </c>
      <c r="C334" s="24">
        <v>0.7</v>
      </c>
      <c r="D334" s="29">
        <f t="shared" si="84"/>
        <v>167.9</v>
      </c>
      <c r="E334" s="35">
        <v>12</v>
      </c>
      <c r="F334" s="29">
        <f t="shared" si="85"/>
        <v>2014.8000000000002</v>
      </c>
      <c r="G334" s="28">
        <v>167.9</v>
      </c>
      <c r="H334" s="28">
        <f t="shared" si="86"/>
        <v>1.679</v>
      </c>
      <c r="I334" s="10">
        <f t="shared" si="87"/>
        <v>0</v>
      </c>
      <c r="J334" s="69">
        <v>0</v>
      </c>
    </row>
    <row r="335" spans="1:10" ht="12.75" customHeight="1">
      <c r="A335" s="96" t="s">
        <v>2268</v>
      </c>
      <c r="B335" s="96" t="s">
        <v>787</v>
      </c>
      <c r="C335" s="24">
        <v>1</v>
      </c>
      <c r="D335" s="29">
        <f t="shared" si="84"/>
        <v>229</v>
      </c>
      <c r="E335" s="35">
        <v>9</v>
      </c>
      <c r="F335" s="29">
        <f t="shared" si="85"/>
        <v>2061</v>
      </c>
      <c r="G335" s="28">
        <v>229</v>
      </c>
      <c r="H335" s="28">
        <f t="shared" si="86"/>
        <v>2.29</v>
      </c>
      <c r="I335" s="10">
        <f t="shared" si="87"/>
        <v>0</v>
      </c>
      <c r="J335" s="69">
        <v>0</v>
      </c>
    </row>
    <row r="336" spans="1:10" ht="12.75" customHeight="1">
      <c r="A336" s="96" t="s">
        <v>286</v>
      </c>
      <c r="B336" s="96" t="s">
        <v>2371</v>
      </c>
      <c r="C336" s="24">
        <v>0.5</v>
      </c>
      <c r="D336" s="29">
        <f t="shared" si="84"/>
        <v>203</v>
      </c>
      <c r="E336" s="35">
        <v>12</v>
      </c>
      <c r="F336" s="29">
        <f t="shared" si="85"/>
        <v>2436</v>
      </c>
      <c r="G336" s="28">
        <v>203</v>
      </c>
      <c r="H336" s="28">
        <f t="shared" si="86"/>
        <v>2.03</v>
      </c>
      <c r="I336" s="10">
        <f t="shared" si="87"/>
        <v>0</v>
      </c>
      <c r="J336" s="69">
        <v>0</v>
      </c>
    </row>
    <row r="337" spans="1:10" ht="12.75" customHeight="1">
      <c r="A337" s="120"/>
      <c r="B337" s="97" t="s">
        <v>2509</v>
      </c>
      <c r="C337" s="85"/>
      <c r="D337" s="76"/>
      <c r="E337" s="86"/>
      <c r="F337" s="76"/>
      <c r="G337" s="72"/>
      <c r="H337" s="72"/>
      <c r="I337" s="87"/>
      <c r="J337" s="88"/>
    </row>
    <row r="338" spans="1:10" ht="12.75" customHeight="1">
      <c r="A338" s="96" t="s">
        <v>2377</v>
      </c>
      <c r="B338" s="96" t="s">
        <v>2510</v>
      </c>
      <c r="C338" s="24">
        <v>0.5</v>
      </c>
      <c r="D338" s="29">
        <f aca="true" t="shared" si="88" ref="D338:D344">G338-I338</f>
        <v>159.23</v>
      </c>
      <c r="E338" s="35">
        <v>12</v>
      </c>
      <c r="F338" s="29">
        <f aca="true" t="shared" si="89" ref="F338:F344">D338*E338</f>
        <v>1910.7599999999998</v>
      </c>
      <c r="G338" s="28">
        <v>159.23</v>
      </c>
      <c r="H338" s="28">
        <f aca="true" t="shared" si="90" ref="H338:H344">G338/100</f>
        <v>1.5922999999999998</v>
      </c>
      <c r="I338" s="10">
        <f aca="true" t="shared" si="91" ref="I338:I344">H338*J338</f>
        <v>0</v>
      </c>
      <c r="J338" s="69">
        <v>0</v>
      </c>
    </row>
    <row r="339" spans="1:10" ht="12.75" customHeight="1">
      <c r="A339" s="96" t="s">
        <v>2378</v>
      </c>
      <c r="B339" s="96" t="s">
        <v>2511</v>
      </c>
      <c r="C339" s="24">
        <v>0.7</v>
      </c>
      <c r="D339" s="29">
        <f t="shared" si="88"/>
        <v>220.93</v>
      </c>
      <c r="E339" s="35">
        <v>6</v>
      </c>
      <c r="F339" s="29">
        <f t="shared" si="89"/>
        <v>1325.58</v>
      </c>
      <c r="G339" s="28">
        <v>220.93</v>
      </c>
      <c r="H339" s="28">
        <f t="shared" si="90"/>
        <v>2.2093000000000003</v>
      </c>
      <c r="I339" s="10">
        <f t="shared" si="91"/>
        <v>0</v>
      </c>
      <c r="J339" s="69">
        <v>0</v>
      </c>
    </row>
    <row r="340" spans="1:10" ht="12.75" customHeight="1">
      <c r="A340" s="96" t="s">
        <v>364</v>
      </c>
      <c r="B340" s="96" t="s">
        <v>2512</v>
      </c>
      <c r="C340" s="24">
        <v>1</v>
      </c>
      <c r="D340" s="29">
        <f t="shared" si="88"/>
        <v>301.99</v>
      </c>
      <c r="E340" s="35">
        <v>6</v>
      </c>
      <c r="F340" s="29">
        <f t="shared" si="89"/>
        <v>1811.94</v>
      </c>
      <c r="G340" s="28">
        <v>301.99</v>
      </c>
      <c r="H340" s="28">
        <f t="shared" si="90"/>
        <v>3.0199000000000003</v>
      </c>
      <c r="I340" s="10">
        <f t="shared" si="91"/>
        <v>0</v>
      </c>
      <c r="J340" s="69">
        <v>0</v>
      </c>
    </row>
    <row r="341" spans="1:10" ht="12.75" customHeight="1">
      <c r="A341" s="96" t="s">
        <v>282</v>
      </c>
      <c r="B341" s="96" t="s">
        <v>2513</v>
      </c>
      <c r="C341" s="24">
        <v>2.5</v>
      </c>
      <c r="D341" s="29">
        <f t="shared" si="88"/>
        <v>1337.26</v>
      </c>
      <c r="E341" s="35">
        <v>10</v>
      </c>
      <c r="F341" s="29">
        <f t="shared" si="89"/>
        <v>13372.6</v>
      </c>
      <c r="G341" s="28">
        <v>1337.26</v>
      </c>
      <c r="H341" s="28">
        <f t="shared" si="90"/>
        <v>13.3726</v>
      </c>
      <c r="I341" s="10">
        <f t="shared" si="91"/>
        <v>0</v>
      </c>
      <c r="J341" s="69">
        <v>0</v>
      </c>
    </row>
    <row r="342" spans="1:10" ht="12.75" customHeight="1">
      <c r="A342" s="96" t="s">
        <v>1526</v>
      </c>
      <c r="B342" s="96" t="s">
        <v>1527</v>
      </c>
      <c r="C342" s="24">
        <v>0.7</v>
      </c>
      <c r="D342" s="29">
        <f t="shared" si="88"/>
        <v>269.02</v>
      </c>
      <c r="E342" s="35">
        <v>6</v>
      </c>
      <c r="F342" s="29">
        <f t="shared" si="89"/>
        <v>1614.12</v>
      </c>
      <c r="G342" s="28">
        <v>269.02</v>
      </c>
      <c r="H342" s="28">
        <f t="shared" si="90"/>
        <v>2.6902</v>
      </c>
      <c r="I342" s="10">
        <f t="shared" si="91"/>
        <v>0</v>
      </c>
      <c r="J342" s="69">
        <v>0</v>
      </c>
    </row>
    <row r="343" spans="1:10" ht="12.75" customHeight="1">
      <c r="A343" s="96" t="s">
        <v>1528</v>
      </c>
      <c r="B343" s="96" t="s">
        <v>2514</v>
      </c>
      <c r="C343" s="24">
        <v>0.7</v>
      </c>
      <c r="D343" s="29">
        <f t="shared" si="88"/>
        <v>325.57</v>
      </c>
      <c r="E343" s="35">
        <v>6</v>
      </c>
      <c r="F343" s="29">
        <f t="shared" si="89"/>
        <v>1953.42</v>
      </c>
      <c r="G343" s="28">
        <v>325.57</v>
      </c>
      <c r="H343" s="28">
        <f t="shared" si="90"/>
        <v>3.2557</v>
      </c>
      <c r="I343" s="10">
        <f t="shared" si="91"/>
        <v>0</v>
      </c>
      <c r="J343" s="69">
        <v>0</v>
      </c>
    </row>
    <row r="344" spans="1:10" ht="12.75" customHeight="1">
      <c r="A344" s="96" t="s">
        <v>2388</v>
      </c>
      <c r="B344" s="96" t="s">
        <v>2515</v>
      </c>
      <c r="C344" s="24">
        <v>0.7</v>
      </c>
      <c r="D344" s="29">
        <f t="shared" si="88"/>
        <v>245.09</v>
      </c>
      <c r="E344" s="35">
        <v>6</v>
      </c>
      <c r="F344" s="29">
        <f t="shared" si="89"/>
        <v>1470.54</v>
      </c>
      <c r="G344" s="28">
        <v>245.09</v>
      </c>
      <c r="H344" s="28">
        <f t="shared" si="90"/>
        <v>2.4509</v>
      </c>
      <c r="I344" s="10">
        <f t="shared" si="91"/>
        <v>0</v>
      </c>
      <c r="J344" s="69">
        <v>0</v>
      </c>
    </row>
    <row r="345" spans="1:10" ht="12.75" customHeight="1">
      <c r="A345" s="120"/>
      <c r="B345" s="97" t="s">
        <v>2644</v>
      </c>
      <c r="C345" s="85"/>
      <c r="D345" s="76"/>
      <c r="E345" s="86"/>
      <c r="F345" s="76"/>
      <c r="G345" s="72"/>
      <c r="H345" s="72"/>
      <c r="I345" s="87"/>
      <c r="J345" s="88"/>
    </row>
    <row r="346" spans="1:10" ht="12.75" customHeight="1">
      <c r="A346" s="96" t="s">
        <v>1369</v>
      </c>
      <c r="B346" s="96" t="s">
        <v>1370</v>
      </c>
      <c r="C346" s="24">
        <v>0.5</v>
      </c>
      <c r="D346" s="29">
        <f>G346-I346</f>
        <v>78</v>
      </c>
      <c r="E346" s="35">
        <v>12</v>
      </c>
      <c r="F346" s="29">
        <f>D346*E346</f>
        <v>936</v>
      </c>
      <c r="G346" s="28">
        <v>78</v>
      </c>
      <c r="H346" s="28">
        <f>G346/100</f>
        <v>0.78</v>
      </c>
      <c r="I346" s="10">
        <f>H346*J346</f>
        <v>0</v>
      </c>
      <c r="J346" s="69">
        <v>0</v>
      </c>
    </row>
    <row r="347" spans="1:10" ht="12.75" customHeight="1">
      <c r="A347" s="96" t="s">
        <v>1371</v>
      </c>
      <c r="B347" s="96" t="s">
        <v>1372</v>
      </c>
      <c r="C347" s="24">
        <v>0.5</v>
      </c>
      <c r="D347" s="29">
        <f>G347-I347</f>
        <v>78</v>
      </c>
      <c r="E347" s="35">
        <v>12</v>
      </c>
      <c r="F347" s="29">
        <f>D347*E347</f>
        <v>936</v>
      </c>
      <c r="G347" s="28">
        <v>78</v>
      </c>
      <c r="H347" s="28">
        <f>G347/100</f>
        <v>0.78</v>
      </c>
      <c r="I347" s="10">
        <f>H347*J347</f>
        <v>0</v>
      </c>
      <c r="J347" s="69">
        <v>0</v>
      </c>
    </row>
    <row r="348" spans="1:10" ht="12.75" customHeight="1">
      <c r="A348" s="120"/>
      <c r="B348" s="97" t="s">
        <v>1700</v>
      </c>
      <c r="C348" s="85"/>
      <c r="D348" s="76"/>
      <c r="E348" s="86"/>
      <c r="F348" s="76"/>
      <c r="G348" s="72"/>
      <c r="H348" s="72"/>
      <c r="I348" s="87"/>
      <c r="J348" s="88"/>
    </row>
    <row r="349" spans="1:10" ht="12.75" customHeight="1">
      <c r="A349" s="96" t="s">
        <v>580</v>
      </c>
      <c r="B349" s="96" t="s">
        <v>1380</v>
      </c>
      <c r="C349" s="24">
        <v>0.75</v>
      </c>
      <c r="D349" s="29">
        <f>G349-I349</f>
        <v>610.07</v>
      </c>
      <c r="E349" s="35">
        <v>12</v>
      </c>
      <c r="F349" s="29">
        <f>D349*E349</f>
        <v>7320.84</v>
      </c>
      <c r="G349" s="28">
        <v>610.07</v>
      </c>
      <c r="H349" s="28">
        <f>G349/100</f>
        <v>6.100700000000001</v>
      </c>
      <c r="I349" s="10">
        <f>H349*J349</f>
        <v>0</v>
      </c>
      <c r="J349" s="69">
        <v>0</v>
      </c>
    </row>
    <row r="350" spans="1:10" ht="12.75" customHeight="1">
      <c r="A350" s="96" t="s">
        <v>1379</v>
      </c>
      <c r="B350" s="96" t="s">
        <v>1380</v>
      </c>
      <c r="C350" s="24">
        <v>0.75</v>
      </c>
      <c r="D350" s="29">
        <f>G350-I350</f>
        <v>610.07</v>
      </c>
      <c r="E350" s="35">
        <v>6</v>
      </c>
      <c r="F350" s="29">
        <f>D350*E350</f>
        <v>3660.42</v>
      </c>
      <c r="G350" s="28">
        <v>610.07</v>
      </c>
      <c r="H350" s="28">
        <f>G350/100</f>
        <v>6.100700000000001</v>
      </c>
      <c r="I350" s="10">
        <f>H350*J350</f>
        <v>0</v>
      </c>
      <c r="J350" s="69">
        <v>0</v>
      </c>
    </row>
    <row r="351" spans="1:10" ht="12.75" customHeight="1">
      <c r="A351" s="119"/>
      <c r="B351" s="97" t="s">
        <v>1231</v>
      </c>
      <c r="C351" s="78"/>
      <c r="D351" s="79"/>
      <c r="E351" s="80"/>
      <c r="F351" s="79"/>
      <c r="G351" s="81"/>
      <c r="H351" s="81"/>
      <c r="I351" s="82"/>
      <c r="J351" s="83"/>
    </row>
    <row r="352" spans="1:10" ht="12.75" customHeight="1">
      <c r="A352" s="96" t="s">
        <v>1283</v>
      </c>
      <c r="B352" s="96" t="s">
        <v>1281</v>
      </c>
      <c r="C352" s="24">
        <v>0.7</v>
      </c>
      <c r="D352" s="29">
        <f>G352-I352</f>
        <v>491.67</v>
      </c>
      <c r="E352" s="35">
        <v>6</v>
      </c>
      <c r="F352" s="29">
        <f>D352*E352</f>
        <v>2950.02</v>
      </c>
      <c r="G352" s="28">
        <v>491.67</v>
      </c>
      <c r="H352" s="28">
        <f>G352/100</f>
        <v>4.9167000000000005</v>
      </c>
      <c r="I352" s="10">
        <f>H352*J352</f>
        <v>0</v>
      </c>
      <c r="J352" s="69">
        <v>0</v>
      </c>
    </row>
    <row r="353" spans="1:10" ht="12.75" customHeight="1">
      <c r="A353" s="96" t="s">
        <v>1284</v>
      </c>
      <c r="B353" s="96" t="s">
        <v>1282</v>
      </c>
      <c r="C353" s="24">
        <v>0.7</v>
      </c>
      <c r="D353" s="29">
        <f>G353-I353</f>
        <v>722.75</v>
      </c>
      <c r="E353" s="35">
        <v>6</v>
      </c>
      <c r="F353" s="29">
        <f>D353*E353</f>
        <v>4336.5</v>
      </c>
      <c r="G353" s="67">
        <v>722.75</v>
      </c>
      <c r="H353" s="67">
        <f>G353/100</f>
        <v>7.2275</v>
      </c>
      <c r="I353" s="11">
        <f>H353*J353</f>
        <v>0</v>
      </c>
      <c r="J353" s="68">
        <v>0</v>
      </c>
    </row>
    <row r="354" spans="1:10" ht="12.75" customHeight="1">
      <c r="A354" s="120"/>
      <c r="B354" s="97" t="s">
        <v>1285</v>
      </c>
      <c r="C354" s="85"/>
      <c r="D354" s="76"/>
      <c r="E354" s="86"/>
      <c r="F354" s="76"/>
      <c r="G354" s="72"/>
      <c r="H354" s="72"/>
      <c r="I354" s="87"/>
      <c r="J354" s="88"/>
    </row>
    <row r="355" spans="1:10" ht="12.75" customHeight="1">
      <c r="A355" s="96" t="s">
        <v>579</v>
      </c>
      <c r="B355" s="96" t="s">
        <v>578</v>
      </c>
      <c r="C355" s="24">
        <v>0.5</v>
      </c>
      <c r="D355" s="29">
        <f>G355-I355</f>
        <v>94.69</v>
      </c>
      <c r="E355" s="35">
        <v>20</v>
      </c>
      <c r="F355" s="29">
        <f>D355*E355</f>
        <v>1893.8</v>
      </c>
      <c r="G355" s="28">
        <v>94.69</v>
      </c>
      <c r="H355" s="28">
        <f>G355/100</f>
        <v>0.9469</v>
      </c>
      <c r="I355" s="10">
        <f>H355*J355</f>
        <v>0</v>
      </c>
      <c r="J355" s="69">
        <v>0</v>
      </c>
    </row>
    <row r="356" spans="1:11" ht="12.75" customHeight="1">
      <c r="A356" s="96" t="s">
        <v>1287</v>
      </c>
      <c r="B356" s="96" t="s">
        <v>1286</v>
      </c>
      <c r="C356" s="24">
        <v>0.5</v>
      </c>
      <c r="D356" s="29">
        <f>G356-I356</f>
        <v>94.55</v>
      </c>
      <c r="E356" s="35">
        <v>20</v>
      </c>
      <c r="F356" s="29">
        <f>D356*E356</f>
        <v>1891</v>
      </c>
      <c r="G356" s="28">
        <v>94.55</v>
      </c>
      <c r="H356" s="28">
        <f>G356/100</f>
        <v>0.9455</v>
      </c>
      <c r="I356" s="10">
        <f>H356*J356</f>
        <v>0</v>
      </c>
      <c r="J356" s="69">
        <v>0</v>
      </c>
      <c r="K356" s="8"/>
    </row>
    <row r="357" spans="1:10" s="7" customFormat="1" ht="12.75" customHeight="1">
      <c r="A357" s="120"/>
      <c r="B357" s="97" t="s">
        <v>1246</v>
      </c>
      <c r="C357" s="85"/>
      <c r="D357" s="76"/>
      <c r="E357" s="86"/>
      <c r="F357" s="76"/>
      <c r="G357" s="72"/>
      <c r="H357" s="72"/>
      <c r="I357" s="87"/>
      <c r="J357" s="88"/>
    </row>
    <row r="358" spans="1:10" ht="12.75" customHeight="1">
      <c r="A358" s="96" t="s">
        <v>265</v>
      </c>
      <c r="B358" s="96" t="s">
        <v>1568</v>
      </c>
      <c r="C358" s="24">
        <v>0.75</v>
      </c>
      <c r="D358" s="29">
        <f aca="true" t="shared" si="92" ref="D358:D371">G358-I358</f>
        <v>171.5</v>
      </c>
      <c r="E358" s="35">
        <v>12</v>
      </c>
      <c r="F358" s="29">
        <f aca="true" t="shared" si="93" ref="F358:F371">D358*E358</f>
        <v>2058</v>
      </c>
      <c r="G358" s="28">
        <v>171.5</v>
      </c>
      <c r="H358" s="28">
        <f aca="true" t="shared" si="94" ref="H358:H371">G358/100</f>
        <v>1.715</v>
      </c>
      <c r="I358" s="10">
        <f aca="true" t="shared" si="95" ref="I358:I371">H358*J358</f>
        <v>0</v>
      </c>
      <c r="J358" s="69">
        <v>0</v>
      </c>
    </row>
    <row r="359" spans="1:10" ht="12.75" customHeight="1">
      <c r="A359" s="96" t="s">
        <v>2014</v>
      </c>
      <c r="B359" s="96" t="s">
        <v>1569</v>
      </c>
      <c r="C359" s="24">
        <v>1</v>
      </c>
      <c r="D359" s="29">
        <f t="shared" si="92"/>
        <v>218.5</v>
      </c>
      <c r="E359" s="35">
        <v>12</v>
      </c>
      <c r="F359" s="29">
        <f t="shared" si="93"/>
        <v>2622</v>
      </c>
      <c r="G359" s="28">
        <v>218.5</v>
      </c>
      <c r="H359" s="28">
        <f t="shared" si="94"/>
        <v>2.185</v>
      </c>
      <c r="I359" s="10">
        <f t="shared" si="95"/>
        <v>0</v>
      </c>
      <c r="J359" s="69">
        <v>0</v>
      </c>
    </row>
    <row r="360" spans="1:10" ht="12.75" customHeight="1">
      <c r="A360" s="96" t="s">
        <v>169</v>
      </c>
      <c r="B360" s="96" t="s">
        <v>1570</v>
      </c>
      <c r="C360" s="24">
        <v>0.5</v>
      </c>
      <c r="D360" s="29">
        <f t="shared" si="92"/>
        <v>119.5</v>
      </c>
      <c r="E360" s="35">
        <v>20</v>
      </c>
      <c r="F360" s="29">
        <f t="shared" si="93"/>
        <v>2390</v>
      </c>
      <c r="G360" s="28">
        <v>119.5</v>
      </c>
      <c r="H360" s="28">
        <f t="shared" si="94"/>
        <v>1.195</v>
      </c>
      <c r="I360" s="10">
        <f t="shared" si="95"/>
        <v>0</v>
      </c>
      <c r="J360" s="69">
        <v>0</v>
      </c>
    </row>
    <row r="361" spans="1:10" ht="12.75" customHeight="1">
      <c r="A361" s="96" t="s">
        <v>2404</v>
      </c>
      <c r="B361" s="96" t="s">
        <v>264</v>
      </c>
      <c r="C361" s="24">
        <v>0.25</v>
      </c>
      <c r="D361" s="29">
        <f t="shared" si="92"/>
        <v>60.5</v>
      </c>
      <c r="E361" s="35">
        <v>24</v>
      </c>
      <c r="F361" s="29">
        <f t="shared" si="93"/>
        <v>1452</v>
      </c>
      <c r="G361" s="28">
        <v>60.5</v>
      </c>
      <c r="H361" s="28">
        <f t="shared" si="94"/>
        <v>0.605</v>
      </c>
      <c r="I361" s="10">
        <f t="shared" si="95"/>
        <v>0</v>
      </c>
      <c r="J361" s="69">
        <v>0</v>
      </c>
    </row>
    <row r="362" spans="1:10" ht="12.75" customHeight="1">
      <c r="A362" s="96" t="s">
        <v>170</v>
      </c>
      <c r="B362" s="96" t="s">
        <v>1571</v>
      </c>
      <c r="C362" s="24">
        <v>0.75</v>
      </c>
      <c r="D362" s="29">
        <f t="shared" si="92"/>
        <v>166.5</v>
      </c>
      <c r="E362" s="35">
        <v>12</v>
      </c>
      <c r="F362" s="29">
        <f t="shared" si="93"/>
        <v>1998</v>
      </c>
      <c r="G362" s="28">
        <v>166.5</v>
      </c>
      <c r="H362" s="28">
        <f t="shared" si="94"/>
        <v>1.665</v>
      </c>
      <c r="I362" s="10">
        <f t="shared" si="95"/>
        <v>0</v>
      </c>
      <c r="J362" s="69">
        <v>0</v>
      </c>
    </row>
    <row r="363" spans="1:10" ht="12.75" customHeight="1">
      <c r="A363" s="96" t="s">
        <v>171</v>
      </c>
      <c r="B363" s="96" t="s">
        <v>1572</v>
      </c>
      <c r="C363" s="24">
        <v>1</v>
      </c>
      <c r="D363" s="29">
        <f t="shared" si="92"/>
        <v>211</v>
      </c>
      <c r="E363" s="35">
        <v>12</v>
      </c>
      <c r="F363" s="29">
        <f t="shared" si="93"/>
        <v>2532</v>
      </c>
      <c r="G363" s="28">
        <v>211</v>
      </c>
      <c r="H363" s="28">
        <f t="shared" si="94"/>
        <v>2.11</v>
      </c>
      <c r="I363" s="10">
        <f t="shared" si="95"/>
        <v>0</v>
      </c>
      <c r="J363" s="69">
        <v>0</v>
      </c>
    </row>
    <row r="364" spans="1:10" ht="12.75" customHeight="1">
      <c r="A364" s="96" t="s">
        <v>266</v>
      </c>
      <c r="B364" s="96" t="s">
        <v>1573</v>
      </c>
      <c r="C364" s="24">
        <v>0.5</v>
      </c>
      <c r="D364" s="29">
        <f t="shared" si="92"/>
        <v>116</v>
      </c>
      <c r="E364" s="35">
        <v>20</v>
      </c>
      <c r="F364" s="29">
        <f t="shared" si="93"/>
        <v>2320</v>
      </c>
      <c r="G364" s="28">
        <v>116</v>
      </c>
      <c r="H364" s="28">
        <f t="shared" si="94"/>
        <v>1.16</v>
      </c>
      <c r="I364" s="10">
        <f t="shared" si="95"/>
        <v>0</v>
      </c>
      <c r="J364" s="69">
        <v>0</v>
      </c>
    </row>
    <row r="365" spans="1:10" ht="12.75" customHeight="1">
      <c r="A365" s="96" t="s">
        <v>328</v>
      </c>
      <c r="B365" s="96" t="s">
        <v>656</v>
      </c>
      <c r="C365" s="24">
        <v>0.25</v>
      </c>
      <c r="D365" s="29">
        <f t="shared" si="92"/>
        <v>63.5</v>
      </c>
      <c r="E365" s="35">
        <v>24</v>
      </c>
      <c r="F365" s="29">
        <f t="shared" si="93"/>
        <v>1524</v>
      </c>
      <c r="G365" s="28">
        <v>63.5</v>
      </c>
      <c r="H365" s="28">
        <f t="shared" si="94"/>
        <v>0.635</v>
      </c>
      <c r="I365" s="10">
        <f t="shared" si="95"/>
        <v>0</v>
      </c>
      <c r="J365" s="69">
        <v>0</v>
      </c>
    </row>
    <row r="366" spans="1:10" ht="12.75" customHeight="1">
      <c r="A366" s="96" t="s">
        <v>2321</v>
      </c>
      <c r="B366" s="96" t="s">
        <v>1574</v>
      </c>
      <c r="C366" s="24">
        <v>0.75</v>
      </c>
      <c r="D366" s="29">
        <f t="shared" si="92"/>
        <v>157.5</v>
      </c>
      <c r="E366" s="35">
        <v>12</v>
      </c>
      <c r="F366" s="29">
        <f t="shared" si="93"/>
        <v>1890</v>
      </c>
      <c r="G366" s="28">
        <v>157.5</v>
      </c>
      <c r="H366" s="28">
        <f t="shared" si="94"/>
        <v>1.575</v>
      </c>
      <c r="I366" s="10">
        <f t="shared" si="95"/>
        <v>0</v>
      </c>
      <c r="J366" s="69">
        <v>0</v>
      </c>
    </row>
    <row r="367" spans="1:10" ht="12.75" customHeight="1">
      <c r="A367" s="96" t="s">
        <v>269</v>
      </c>
      <c r="B367" s="96" t="s">
        <v>1575</v>
      </c>
      <c r="C367" s="24">
        <v>1</v>
      </c>
      <c r="D367" s="29">
        <f t="shared" si="92"/>
        <v>199.5</v>
      </c>
      <c r="E367" s="35">
        <v>12</v>
      </c>
      <c r="F367" s="29">
        <f t="shared" si="93"/>
        <v>2394</v>
      </c>
      <c r="G367" s="28">
        <v>199.5</v>
      </c>
      <c r="H367" s="28">
        <f t="shared" si="94"/>
        <v>1.995</v>
      </c>
      <c r="I367" s="10">
        <f t="shared" si="95"/>
        <v>0</v>
      </c>
      <c r="J367" s="69">
        <v>0</v>
      </c>
    </row>
    <row r="368" spans="1:10" ht="12.75" customHeight="1">
      <c r="A368" s="96" t="s">
        <v>2322</v>
      </c>
      <c r="B368" s="96" t="s">
        <v>1576</v>
      </c>
      <c r="C368" s="24">
        <v>0.5</v>
      </c>
      <c r="D368" s="29">
        <f t="shared" si="92"/>
        <v>109.5</v>
      </c>
      <c r="E368" s="35">
        <v>20</v>
      </c>
      <c r="F368" s="29">
        <f t="shared" si="93"/>
        <v>2190</v>
      </c>
      <c r="G368" s="28">
        <v>109.5</v>
      </c>
      <c r="H368" s="28">
        <f t="shared" si="94"/>
        <v>1.095</v>
      </c>
      <c r="I368" s="10">
        <f t="shared" si="95"/>
        <v>0</v>
      </c>
      <c r="J368" s="69">
        <v>0</v>
      </c>
    </row>
    <row r="369" spans="1:10" ht="12.75" customHeight="1">
      <c r="A369" s="96" t="s">
        <v>290</v>
      </c>
      <c r="B369" s="96" t="s">
        <v>267</v>
      </c>
      <c r="C369" s="24">
        <v>0.25</v>
      </c>
      <c r="D369" s="29">
        <f t="shared" si="92"/>
        <v>60</v>
      </c>
      <c r="E369" s="35">
        <v>24</v>
      </c>
      <c r="F369" s="29">
        <f t="shared" si="93"/>
        <v>1440</v>
      </c>
      <c r="G369" s="28">
        <v>60</v>
      </c>
      <c r="H369" s="28">
        <f t="shared" si="94"/>
        <v>0.6</v>
      </c>
      <c r="I369" s="10">
        <f t="shared" si="95"/>
        <v>0</v>
      </c>
      <c r="J369" s="69">
        <v>0</v>
      </c>
    </row>
    <row r="370" spans="1:10" ht="12.75" customHeight="1">
      <c r="A370" s="96" t="s">
        <v>657</v>
      </c>
      <c r="B370" s="96" t="s">
        <v>1577</v>
      </c>
      <c r="C370" s="24">
        <v>0.5</v>
      </c>
      <c r="D370" s="29">
        <f t="shared" si="92"/>
        <v>116</v>
      </c>
      <c r="E370" s="35">
        <v>20</v>
      </c>
      <c r="F370" s="29">
        <f t="shared" si="93"/>
        <v>2320</v>
      </c>
      <c r="G370" s="28">
        <v>116</v>
      </c>
      <c r="H370" s="28">
        <f t="shared" si="94"/>
        <v>1.16</v>
      </c>
      <c r="I370" s="10">
        <f t="shared" si="95"/>
        <v>0</v>
      </c>
      <c r="J370" s="69">
        <v>0</v>
      </c>
    </row>
    <row r="371" spans="1:10" ht="12.75" customHeight="1">
      <c r="A371" s="96" t="s">
        <v>1827</v>
      </c>
      <c r="B371" s="96" t="s">
        <v>1715</v>
      </c>
      <c r="C371" s="24">
        <v>0.5</v>
      </c>
      <c r="D371" s="29">
        <f t="shared" si="92"/>
        <v>116</v>
      </c>
      <c r="E371" s="35">
        <v>20</v>
      </c>
      <c r="F371" s="29">
        <f t="shared" si="93"/>
        <v>2320</v>
      </c>
      <c r="G371" s="28">
        <v>116</v>
      </c>
      <c r="H371" s="28">
        <f t="shared" si="94"/>
        <v>1.16</v>
      </c>
      <c r="I371" s="10">
        <f t="shared" si="95"/>
        <v>0</v>
      </c>
      <c r="J371" s="69">
        <v>0</v>
      </c>
    </row>
    <row r="372" spans="1:10" ht="12.75" customHeight="1">
      <c r="A372" s="120"/>
      <c r="B372" s="97" t="s">
        <v>1247</v>
      </c>
      <c r="C372" s="85"/>
      <c r="D372" s="76"/>
      <c r="E372" s="86"/>
      <c r="F372" s="76"/>
      <c r="G372" s="72"/>
      <c r="H372" s="72"/>
      <c r="I372" s="87"/>
      <c r="J372" s="88"/>
    </row>
    <row r="373" spans="1:10" ht="12.75" customHeight="1">
      <c r="A373" s="96" t="s">
        <v>586</v>
      </c>
      <c r="B373" s="96" t="s">
        <v>1489</v>
      </c>
      <c r="C373" s="24">
        <v>0.5</v>
      </c>
      <c r="D373" s="29">
        <f>G373-I373</f>
        <v>156</v>
      </c>
      <c r="E373" s="35">
        <v>6</v>
      </c>
      <c r="F373" s="29">
        <f>D373*E373</f>
        <v>936</v>
      </c>
      <c r="G373" s="28">
        <v>156</v>
      </c>
      <c r="H373" s="28">
        <f>G373/100</f>
        <v>1.56</v>
      </c>
      <c r="I373" s="10">
        <f>H373*J373</f>
        <v>0</v>
      </c>
      <c r="J373" s="69">
        <v>0</v>
      </c>
    </row>
    <row r="374" spans="1:10" ht="12.75" customHeight="1">
      <c r="A374" s="96" t="s">
        <v>1716</v>
      </c>
      <c r="B374" s="96" t="s">
        <v>1578</v>
      </c>
      <c r="C374" s="24">
        <v>1</v>
      </c>
      <c r="D374" s="29">
        <f>G374-I374</f>
        <v>191</v>
      </c>
      <c r="E374" s="35">
        <v>12</v>
      </c>
      <c r="F374" s="29">
        <f>D374*E374</f>
        <v>2292</v>
      </c>
      <c r="G374" s="28">
        <v>191</v>
      </c>
      <c r="H374" s="28">
        <f>G374/100</f>
        <v>1.91</v>
      </c>
      <c r="I374" s="10">
        <f>H374*J374</f>
        <v>0</v>
      </c>
      <c r="J374" s="69">
        <v>0</v>
      </c>
    </row>
    <row r="375" spans="1:10" ht="12.75" customHeight="1">
      <c r="A375" s="96" t="s">
        <v>2323</v>
      </c>
      <c r="B375" s="96" t="s">
        <v>1579</v>
      </c>
      <c r="C375" s="24">
        <v>0.7</v>
      </c>
      <c r="D375" s="29">
        <f>G375-I375</f>
        <v>139.5</v>
      </c>
      <c r="E375" s="35">
        <v>12</v>
      </c>
      <c r="F375" s="29">
        <f>D375*E375</f>
        <v>1674</v>
      </c>
      <c r="G375" s="28">
        <v>139.5</v>
      </c>
      <c r="H375" s="28">
        <f>G375/100</f>
        <v>1.395</v>
      </c>
      <c r="I375" s="10">
        <f>H375*J375</f>
        <v>0</v>
      </c>
      <c r="J375" s="69">
        <v>0</v>
      </c>
    </row>
    <row r="376" spans="1:10" ht="12.75" customHeight="1">
      <c r="A376" s="96" t="s">
        <v>2339</v>
      </c>
      <c r="B376" s="96" t="s">
        <v>1580</v>
      </c>
      <c r="C376" s="24">
        <v>0.5</v>
      </c>
      <c r="D376" s="29">
        <f>G376-I376</f>
        <v>100.5</v>
      </c>
      <c r="E376" s="35">
        <v>20</v>
      </c>
      <c r="F376" s="29">
        <f>D376*E376</f>
        <v>2010</v>
      </c>
      <c r="G376" s="28">
        <v>100.5</v>
      </c>
      <c r="H376" s="28">
        <f>G376/100</f>
        <v>1.005</v>
      </c>
      <c r="I376" s="10">
        <f>H376*J376</f>
        <v>0</v>
      </c>
      <c r="J376" s="69">
        <v>0</v>
      </c>
    </row>
    <row r="377" spans="1:10" ht="12.75" customHeight="1">
      <c r="A377" s="120"/>
      <c r="B377" s="97" t="s">
        <v>1248</v>
      </c>
      <c r="C377" s="85"/>
      <c r="D377" s="76"/>
      <c r="E377" s="86"/>
      <c r="F377" s="76"/>
      <c r="G377" s="72"/>
      <c r="H377" s="72"/>
      <c r="I377" s="87"/>
      <c r="J377" s="88"/>
    </row>
    <row r="378" spans="1:10" ht="12.75" customHeight="1">
      <c r="A378" s="96" t="s">
        <v>987</v>
      </c>
      <c r="B378" s="96" t="s">
        <v>1717</v>
      </c>
      <c r="C378" s="24">
        <v>0.1</v>
      </c>
      <c r="D378" s="29">
        <f aca="true" t="shared" si="96" ref="D378:D385">G378-I378</f>
        <v>165</v>
      </c>
      <c r="E378" s="35">
        <v>48</v>
      </c>
      <c r="F378" s="29">
        <f aca="true" t="shared" si="97" ref="F378:F385">D378*E378</f>
        <v>7920</v>
      </c>
      <c r="G378" s="28">
        <v>165</v>
      </c>
      <c r="H378" s="28">
        <f aca="true" t="shared" si="98" ref="H378:H385">G378/100</f>
        <v>1.65</v>
      </c>
      <c r="I378" s="10">
        <f aca="true" t="shared" si="99" ref="I378:I385">H378*J378</f>
        <v>0</v>
      </c>
      <c r="J378" s="69">
        <v>0</v>
      </c>
    </row>
    <row r="379" spans="1:10" ht="12.75" customHeight="1">
      <c r="A379" s="96" t="s">
        <v>2692</v>
      </c>
      <c r="B379" s="96" t="s">
        <v>1718</v>
      </c>
      <c r="C379" s="24">
        <v>0.5</v>
      </c>
      <c r="D379" s="29">
        <f t="shared" si="96"/>
        <v>558</v>
      </c>
      <c r="E379" s="35">
        <v>12</v>
      </c>
      <c r="F379" s="29">
        <f t="shared" si="97"/>
        <v>6696</v>
      </c>
      <c r="G379" s="28">
        <v>558</v>
      </c>
      <c r="H379" s="28">
        <f t="shared" si="98"/>
        <v>5.58</v>
      </c>
      <c r="I379" s="10">
        <f t="shared" si="99"/>
        <v>0</v>
      </c>
      <c r="J379" s="69">
        <v>0</v>
      </c>
    </row>
    <row r="380" spans="1:10" ht="12.75" customHeight="1">
      <c r="A380" s="96" t="s">
        <v>2020</v>
      </c>
      <c r="B380" s="96" t="s">
        <v>1719</v>
      </c>
      <c r="C380" s="24">
        <v>0.7</v>
      </c>
      <c r="D380" s="29">
        <f t="shared" si="96"/>
        <v>785</v>
      </c>
      <c r="E380" s="35">
        <v>6</v>
      </c>
      <c r="F380" s="29">
        <f t="shared" si="97"/>
        <v>4710</v>
      </c>
      <c r="G380" s="28">
        <v>785</v>
      </c>
      <c r="H380" s="28">
        <f t="shared" si="98"/>
        <v>7.85</v>
      </c>
      <c r="I380" s="10">
        <f t="shared" si="99"/>
        <v>0</v>
      </c>
      <c r="J380" s="69">
        <v>0</v>
      </c>
    </row>
    <row r="381" spans="1:10" ht="12.75" customHeight="1">
      <c r="A381" s="96" t="s">
        <v>2021</v>
      </c>
      <c r="B381" s="96" t="s">
        <v>2283</v>
      </c>
      <c r="C381" s="24">
        <v>1</v>
      </c>
      <c r="D381" s="29">
        <f t="shared" si="96"/>
        <v>1020</v>
      </c>
      <c r="E381" s="35">
        <v>6</v>
      </c>
      <c r="F381" s="29">
        <f t="shared" si="97"/>
        <v>6120</v>
      </c>
      <c r="G381" s="28">
        <v>1020</v>
      </c>
      <c r="H381" s="28">
        <f t="shared" si="98"/>
        <v>10.2</v>
      </c>
      <c r="I381" s="10">
        <f t="shared" si="99"/>
        <v>0</v>
      </c>
      <c r="J381" s="69">
        <v>0</v>
      </c>
    </row>
    <row r="382" spans="1:10" ht="12.75" customHeight="1">
      <c r="A382" s="96" t="s">
        <v>1720</v>
      </c>
      <c r="B382" s="96" t="s">
        <v>2284</v>
      </c>
      <c r="C382" s="24">
        <v>1</v>
      </c>
      <c r="D382" s="29">
        <f t="shared" si="96"/>
        <v>1110</v>
      </c>
      <c r="E382" s="35">
        <v>6</v>
      </c>
      <c r="F382" s="29">
        <f t="shared" si="97"/>
        <v>6660</v>
      </c>
      <c r="G382" s="28">
        <v>1110</v>
      </c>
      <c r="H382" s="28">
        <f t="shared" si="98"/>
        <v>11.1</v>
      </c>
      <c r="I382" s="10">
        <f t="shared" si="99"/>
        <v>0</v>
      </c>
      <c r="J382" s="69">
        <v>0</v>
      </c>
    </row>
    <row r="383" spans="1:10" ht="12.75" customHeight="1">
      <c r="A383" s="96" t="s">
        <v>2532</v>
      </c>
      <c r="B383" s="96" t="s">
        <v>2533</v>
      </c>
      <c r="C383" s="24">
        <v>0.75</v>
      </c>
      <c r="D383" s="29">
        <f t="shared" si="96"/>
        <v>4686</v>
      </c>
      <c r="E383" s="35">
        <v>1</v>
      </c>
      <c r="F383" s="29">
        <f t="shared" si="97"/>
        <v>4686</v>
      </c>
      <c r="G383" s="28">
        <v>4686</v>
      </c>
      <c r="H383" s="28">
        <f t="shared" si="98"/>
        <v>46.86</v>
      </c>
      <c r="I383" s="10">
        <f t="shared" si="99"/>
        <v>0</v>
      </c>
      <c r="J383" s="69">
        <v>0</v>
      </c>
    </row>
    <row r="384" spans="1:10" ht="12.75" customHeight="1">
      <c r="A384" s="96" t="s">
        <v>1721</v>
      </c>
      <c r="B384" s="96" t="s">
        <v>1722</v>
      </c>
      <c r="C384" s="24">
        <v>0.75</v>
      </c>
      <c r="D384" s="29">
        <f t="shared" si="96"/>
        <v>4686</v>
      </c>
      <c r="E384" s="35">
        <v>6</v>
      </c>
      <c r="F384" s="29">
        <f t="shared" si="97"/>
        <v>28116</v>
      </c>
      <c r="G384" s="28">
        <v>4686</v>
      </c>
      <c r="H384" s="28">
        <f t="shared" si="98"/>
        <v>46.86</v>
      </c>
      <c r="I384" s="10">
        <f t="shared" si="99"/>
        <v>0</v>
      </c>
      <c r="J384" s="69">
        <v>0</v>
      </c>
    </row>
    <row r="385" spans="1:10" ht="12.75" customHeight="1">
      <c r="A385" s="96" t="s">
        <v>1981</v>
      </c>
      <c r="B385" s="96" t="s">
        <v>1697</v>
      </c>
      <c r="C385" s="24">
        <v>0.75</v>
      </c>
      <c r="D385" s="29">
        <f t="shared" si="96"/>
        <v>3033</v>
      </c>
      <c r="E385" s="35">
        <v>6</v>
      </c>
      <c r="F385" s="29">
        <f t="shared" si="97"/>
        <v>18198</v>
      </c>
      <c r="G385" s="28">
        <v>3033</v>
      </c>
      <c r="H385" s="28">
        <f t="shared" si="98"/>
        <v>30.33</v>
      </c>
      <c r="I385" s="10">
        <f t="shared" si="99"/>
        <v>0</v>
      </c>
      <c r="J385" s="69">
        <v>0</v>
      </c>
    </row>
    <row r="386" spans="1:10" ht="12.75" customHeight="1">
      <c r="A386" s="120"/>
      <c r="B386" s="97" t="s">
        <v>1249</v>
      </c>
      <c r="C386" s="85"/>
      <c r="D386" s="76"/>
      <c r="E386" s="86"/>
      <c r="F386" s="76"/>
      <c r="G386" s="72"/>
      <c r="H386" s="72"/>
      <c r="I386" s="87"/>
      <c r="J386" s="88"/>
    </row>
    <row r="387" spans="1:10" ht="12.75" customHeight="1">
      <c r="A387" s="96" t="s">
        <v>1723</v>
      </c>
      <c r="B387" s="96" t="s">
        <v>1724</v>
      </c>
      <c r="C387" s="24">
        <v>0.1</v>
      </c>
      <c r="D387" s="29">
        <f>G387-I387</f>
        <v>29.5</v>
      </c>
      <c r="E387" s="35">
        <v>20</v>
      </c>
      <c r="F387" s="29">
        <f>D387*E387</f>
        <v>590</v>
      </c>
      <c r="G387" s="28">
        <v>29.5</v>
      </c>
      <c r="H387" s="28">
        <f>G387/100</f>
        <v>0.295</v>
      </c>
      <c r="I387" s="10">
        <f>H387*J387</f>
        <v>0</v>
      </c>
      <c r="J387" s="69">
        <v>0</v>
      </c>
    </row>
    <row r="388" spans="1:10" ht="12.75" customHeight="1">
      <c r="A388" s="96" t="s">
        <v>1982</v>
      </c>
      <c r="B388" s="96" t="s">
        <v>1581</v>
      </c>
      <c r="C388" s="24">
        <v>1</v>
      </c>
      <c r="D388" s="29">
        <f>G388-I388</f>
        <v>191</v>
      </c>
      <c r="E388" s="35">
        <v>12</v>
      </c>
      <c r="F388" s="29">
        <f>D388*E388</f>
        <v>2292</v>
      </c>
      <c r="G388" s="28">
        <v>191</v>
      </c>
      <c r="H388" s="28">
        <f>G388/100</f>
        <v>1.91</v>
      </c>
      <c r="I388" s="10">
        <f>H388*J388</f>
        <v>0</v>
      </c>
      <c r="J388" s="69">
        <v>0</v>
      </c>
    </row>
    <row r="389" spans="1:10" ht="12.75" customHeight="1">
      <c r="A389" s="96" t="s">
        <v>2352</v>
      </c>
      <c r="B389" s="96" t="s">
        <v>1582</v>
      </c>
      <c r="C389" s="24">
        <v>0.5</v>
      </c>
      <c r="D389" s="29">
        <f>G389-I389</f>
        <v>95.5</v>
      </c>
      <c r="E389" s="35">
        <v>20</v>
      </c>
      <c r="F389" s="29">
        <f>D389*E389</f>
        <v>1910</v>
      </c>
      <c r="G389" s="28">
        <v>95.5</v>
      </c>
      <c r="H389" s="28">
        <f>G389/100</f>
        <v>0.955</v>
      </c>
      <c r="I389" s="10">
        <f>H389*J389</f>
        <v>0</v>
      </c>
      <c r="J389" s="69">
        <v>0</v>
      </c>
    </row>
    <row r="390" spans="1:10" ht="12.75" customHeight="1">
      <c r="A390" s="96" t="s">
        <v>778</v>
      </c>
      <c r="B390" s="96" t="s">
        <v>1583</v>
      </c>
      <c r="C390" s="24">
        <v>0.5</v>
      </c>
      <c r="D390" s="29">
        <f>G390-I390</f>
        <v>97</v>
      </c>
      <c r="E390" s="35">
        <v>12</v>
      </c>
      <c r="F390" s="29">
        <f>D390*E390</f>
        <v>1164</v>
      </c>
      <c r="G390" s="28">
        <v>97</v>
      </c>
      <c r="H390" s="28">
        <f>G390/100</f>
        <v>0.97</v>
      </c>
      <c r="I390" s="10">
        <f>H390*J390</f>
        <v>0</v>
      </c>
      <c r="J390" s="69">
        <v>0</v>
      </c>
    </row>
    <row r="391" spans="1:10" ht="12.75" customHeight="1">
      <c r="A391" s="96" t="s">
        <v>158</v>
      </c>
      <c r="B391" s="96" t="s">
        <v>1584</v>
      </c>
      <c r="C391" s="24">
        <v>0.25</v>
      </c>
      <c r="D391" s="29">
        <f>G391-I391</f>
        <v>53.5</v>
      </c>
      <c r="E391" s="35">
        <v>24</v>
      </c>
      <c r="F391" s="29">
        <f>D391*E391</f>
        <v>1284</v>
      </c>
      <c r="G391" s="28">
        <v>53.5</v>
      </c>
      <c r="H391" s="28">
        <f>G391/100</f>
        <v>0.535</v>
      </c>
      <c r="I391" s="10">
        <f>H391*J391</f>
        <v>0</v>
      </c>
      <c r="J391" s="69">
        <v>0</v>
      </c>
    </row>
    <row r="392" spans="1:10" ht="12.75" customHeight="1">
      <c r="A392" s="120"/>
      <c r="B392" s="97" t="s">
        <v>1250</v>
      </c>
      <c r="C392" s="85"/>
      <c r="D392" s="76"/>
      <c r="E392" s="86"/>
      <c r="F392" s="76"/>
      <c r="G392" s="72"/>
      <c r="H392" s="72"/>
      <c r="I392" s="87"/>
      <c r="J392" s="88"/>
    </row>
    <row r="393" spans="1:10" ht="12.75" customHeight="1">
      <c r="A393" s="96" t="s">
        <v>911</v>
      </c>
      <c r="B393" s="96" t="s">
        <v>1490</v>
      </c>
      <c r="C393" s="24">
        <v>0.2</v>
      </c>
      <c r="D393" s="29">
        <f aca="true" t="shared" si="100" ref="D393:D407">G393-I393</f>
        <v>66</v>
      </c>
      <c r="E393" s="35">
        <v>30</v>
      </c>
      <c r="F393" s="29">
        <f aca="true" t="shared" si="101" ref="F393:F407">D393*E393</f>
        <v>1980</v>
      </c>
      <c r="G393" s="28">
        <v>66</v>
      </c>
      <c r="H393" s="28">
        <f aca="true" t="shared" si="102" ref="H393:H407">G393/100</f>
        <v>0.66</v>
      </c>
      <c r="I393" s="10">
        <f aca="true" t="shared" si="103" ref="I393:I407">H393*J393</f>
        <v>0</v>
      </c>
      <c r="J393" s="69">
        <v>0</v>
      </c>
    </row>
    <row r="394" spans="1:10" ht="12.75" customHeight="1">
      <c r="A394" s="96" t="s">
        <v>912</v>
      </c>
      <c r="B394" s="96" t="s">
        <v>1491</v>
      </c>
      <c r="C394" s="24">
        <v>0.5</v>
      </c>
      <c r="D394" s="29">
        <f t="shared" si="100"/>
        <v>139.5</v>
      </c>
      <c r="E394" s="35">
        <v>20</v>
      </c>
      <c r="F394" s="29">
        <f t="shared" si="101"/>
        <v>2790</v>
      </c>
      <c r="G394" s="28">
        <v>139.5</v>
      </c>
      <c r="H394" s="28">
        <f t="shared" si="102"/>
        <v>1.395</v>
      </c>
      <c r="I394" s="10">
        <f t="shared" si="103"/>
        <v>0</v>
      </c>
      <c r="J394" s="69">
        <v>0</v>
      </c>
    </row>
    <row r="395" spans="1:10" ht="12.75" customHeight="1">
      <c r="A395" s="96" t="s">
        <v>2341</v>
      </c>
      <c r="B395" s="96" t="s">
        <v>1492</v>
      </c>
      <c r="C395" s="24">
        <v>0.7</v>
      </c>
      <c r="D395" s="29">
        <f t="shared" si="100"/>
        <v>185</v>
      </c>
      <c r="E395" s="35">
        <v>12</v>
      </c>
      <c r="F395" s="29">
        <f t="shared" si="101"/>
        <v>2220</v>
      </c>
      <c r="G395" s="28">
        <v>185</v>
      </c>
      <c r="H395" s="28">
        <f t="shared" si="102"/>
        <v>1.85</v>
      </c>
      <c r="I395" s="10">
        <f t="shared" si="103"/>
        <v>0</v>
      </c>
      <c r="J395" s="69">
        <v>0</v>
      </c>
    </row>
    <row r="396" spans="1:10" ht="12.75" customHeight="1">
      <c r="A396" s="96" t="s">
        <v>1401</v>
      </c>
      <c r="B396" s="96" t="s">
        <v>1493</v>
      </c>
      <c r="C396" s="24">
        <v>0.2</v>
      </c>
      <c r="D396" s="29">
        <f t="shared" si="100"/>
        <v>66</v>
      </c>
      <c r="E396" s="35">
        <v>30</v>
      </c>
      <c r="F396" s="29">
        <f t="shared" si="101"/>
        <v>1980</v>
      </c>
      <c r="G396" s="28">
        <v>66</v>
      </c>
      <c r="H396" s="28">
        <f t="shared" si="102"/>
        <v>0.66</v>
      </c>
      <c r="I396" s="10">
        <f t="shared" si="103"/>
        <v>0</v>
      </c>
      <c r="J396" s="69">
        <v>0</v>
      </c>
    </row>
    <row r="397" spans="1:10" ht="12.75" customHeight="1">
      <c r="A397" s="96" t="s">
        <v>1402</v>
      </c>
      <c r="B397" s="96" t="s">
        <v>1494</v>
      </c>
      <c r="C397" s="24">
        <v>0.5</v>
      </c>
      <c r="D397" s="29">
        <f t="shared" si="100"/>
        <v>139.5</v>
      </c>
      <c r="E397" s="35">
        <v>20</v>
      </c>
      <c r="F397" s="29">
        <f t="shared" si="101"/>
        <v>2790</v>
      </c>
      <c r="G397" s="28">
        <v>139.5</v>
      </c>
      <c r="H397" s="28">
        <f t="shared" si="102"/>
        <v>1.395</v>
      </c>
      <c r="I397" s="10">
        <f t="shared" si="103"/>
        <v>0</v>
      </c>
      <c r="J397" s="69">
        <v>0</v>
      </c>
    </row>
    <row r="398" spans="1:10" ht="12.75" customHeight="1">
      <c r="A398" s="96" t="s">
        <v>1403</v>
      </c>
      <c r="B398" s="96" t="s">
        <v>1495</v>
      </c>
      <c r="C398" s="24">
        <v>0.7</v>
      </c>
      <c r="D398" s="29">
        <f t="shared" si="100"/>
        <v>185</v>
      </c>
      <c r="E398" s="35">
        <v>12</v>
      </c>
      <c r="F398" s="29">
        <f t="shared" si="101"/>
        <v>2220</v>
      </c>
      <c r="G398" s="28">
        <v>185</v>
      </c>
      <c r="H398" s="28">
        <f t="shared" si="102"/>
        <v>1.85</v>
      </c>
      <c r="I398" s="10">
        <f t="shared" si="103"/>
        <v>0</v>
      </c>
      <c r="J398" s="69">
        <v>0</v>
      </c>
    </row>
    <row r="399" spans="1:10" ht="12.75" customHeight="1">
      <c r="A399" s="96" t="s">
        <v>2337</v>
      </c>
      <c r="B399" s="96" t="s">
        <v>1496</v>
      </c>
      <c r="C399" s="24">
        <v>0.5</v>
      </c>
      <c r="D399" s="29">
        <f t="shared" si="100"/>
        <v>139.5</v>
      </c>
      <c r="E399" s="35">
        <v>20</v>
      </c>
      <c r="F399" s="29">
        <f t="shared" si="101"/>
        <v>2790</v>
      </c>
      <c r="G399" s="28">
        <v>139.5</v>
      </c>
      <c r="H399" s="28">
        <f t="shared" si="102"/>
        <v>1.395</v>
      </c>
      <c r="I399" s="10">
        <f t="shared" si="103"/>
        <v>0</v>
      </c>
      <c r="J399" s="69">
        <v>0</v>
      </c>
    </row>
    <row r="400" spans="1:10" s="84" customFormat="1" ht="15.75" customHeight="1">
      <c r="A400" s="96" t="s">
        <v>1497</v>
      </c>
      <c r="B400" s="96" t="s">
        <v>1498</v>
      </c>
      <c r="C400" s="24">
        <v>0.2</v>
      </c>
      <c r="D400" s="29">
        <f t="shared" si="100"/>
        <v>66</v>
      </c>
      <c r="E400" s="35">
        <v>30</v>
      </c>
      <c r="F400" s="29">
        <f t="shared" si="101"/>
        <v>1980</v>
      </c>
      <c r="G400" s="28">
        <v>66</v>
      </c>
      <c r="H400" s="28">
        <f t="shared" si="102"/>
        <v>0.66</v>
      </c>
      <c r="I400" s="10">
        <f t="shared" si="103"/>
        <v>0</v>
      </c>
      <c r="J400" s="69">
        <v>0</v>
      </c>
    </row>
    <row r="401" spans="1:10" s="84" customFormat="1" ht="15.75" customHeight="1">
      <c r="A401" s="96" t="s">
        <v>2338</v>
      </c>
      <c r="B401" s="96" t="s">
        <v>1499</v>
      </c>
      <c r="C401" s="24">
        <v>0.5</v>
      </c>
      <c r="D401" s="29">
        <f t="shared" si="100"/>
        <v>139.5</v>
      </c>
      <c r="E401" s="35">
        <v>20</v>
      </c>
      <c r="F401" s="29">
        <f t="shared" si="101"/>
        <v>2790</v>
      </c>
      <c r="G401" s="28">
        <v>139.5</v>
      </c>
      <c r="H401" s="28">
        <f t="shared" si="102"/>
        <v>1.395</v>
      </c>
      <c r="I401" s="10">
        <f t="shared" si="103"/>
        <v>0</v>
      </c>
      <c r="J401" s="69">
        <v>0</v>
      </c>
    </row>
    <row r="402" spans="1:10" s="84" customFormat="1" ht="15.75" customHeight="1">
      <c r="A402" s="96" t="s">
        <v>1964</v>
      </c>
      <c r="B402" s="96" t="s">
        <v>1500</v>
      </c>
      <c r="C402" s="24">
        <v>0.2</v>
      </c>
      <c r="D402" s="29">
        <f t="shared" si="100"/>
        <v>66</v>
      </c>
      <c r="E402" s="35">
        <v>30</v>
      </c>
      <c r="F402" s="29">
        <f t="shared" si="101"/>
        <v>1980</v>
      </c>
      <c r="G402" s="28">
        <v>66</v>
      </c>
      <c r="H402" s="28">
        <f t="shared" si="102"/>
        <v>0.66</v>
      </c>
      <c r="I402" s="10">
        <f t="shared" si="103"/>
        <v>0</v>
      </c>
      <c r="J402" s="69">
        <v>0</v>
      </c>
    </row>
    <row r="403" spans="1:10" s="84" customFormat="1" ht="15.75" customHeight="1">
      <c r="A403" s="96" t="s">
        <v>1965</v>
      </c>
      <c r="B403" s="96" t="s">
        <v>1501</v>
      </c>
      <c r="C403" s="24">
        <v>0.5</v>
      </c>
      <c r="D403" s="29">
        <f t="shared" si="100"/>
        <v>139.5</v>
      </c>
      <c r="E403" s="35">
        <v>20</v>
      </c>
      <c r="F403" s="29">
        <f t="shared" si="101"/>
        <v>2790</v>
      </c>
      <c r="G403" s="28">
        <v>139.5</v>
      </c>
      <c r="H403" s="28">
        <f t="shared" si="102"/>
        <v>1.395</v>
      </c>
      <c r="I403" s="10">
        <f t="shared" si="103"/>
        <v>0</v>
      </c>
      <c r="J403" s="69">
        <v>0</v>
      </c>
    </row>
    <row r="404" spans="1:10" s="84" customFormat="1" ht="15.75" customHeight="1">
      <c r="A404" s="96" t="s">
        <v>1966</v>
      </c>
      <c r="B404" s="96" t="s">
        <v>1502</v>
      </c>
      <c r="C404" s="24">
        <v>0.7</v>
      </c>
      <c r="D404" s="29">
        <f t="shared" si="100"/>
        <v>185</v>
      </c>
      <c r="E404" s="35">
        <v>12</v>
      </c>
      <c r="F404" s="29">
        <f t="shared" si="101"/>
        <v>2220</v>
      </c>
      <c r="G404" s="28">
        <v>185</v>
      </c>
      <c r="H404" s="28">
        <f t="shared" si="102"/>
        <v>1.85</v>
      </c>
      <c r="I404" s="10">
        <f t="shared" si="103"/>
        <v>0</v>
      </c>
      <c r="J404" s="69">
        <v>0</v>
      </c>
    </row>
    <row r="405" spans="1:10" s="84" customFormat="1" ht="15.75" customHeight="1">
      <c r="A405" s="96" t="s">
        <v>1984</v>
      </c>
      <c r="B405" s="96" t="s">
        <v>1503</v>
      </c>
      <c r="C405" s="24">
        <v>0.2</v>
      </c>
      <c r="D405" s="29">
        <f t="shared" si="100"/>
        <v>66</v>
      </c>
      <c r="E405" s="35">
        <v>30</v>
      </c>
      <c r="F405" s="29">
        <f t="shared" si="101"/>
        <v>1980</v>
      </c>
      <c r="G405" s="28">
        <v>66</v>
      </c>
      <c r="H405" s="28">
        <f t="shared" si="102"/>
        <v>0.66</v>
      </c>
      <c r="I405" s="10">
        <f t="shared" si="103"/>
        <v>0</v>
      </c>
      <c r="J405" s="69">
        <v>0</v>
      </c>
    </row>
    <row r="406" spans="1:10" s="84" customFormat="1" ht="15.75" customHeight="1">
      <c r="A406" s="96" t="s">
        <v>1985</v>
      </c>
      <c r="B406" s="96" t="s">
        <v>1504</v>
      </c>
      <c r="C406" s="24">
        <v>0.5</v>
      </c>
      <c r="D406" s="29">
        <f t="shared" si="100"/>
        <v>139.5</v>
      </c>
      <c r="E406" s="35">
        <v>20</v>
      </c>
      <c r="F406" s="29">
        <f t="shared" si="101"/>
        <v>2790</v>
      </c>
      <c r="G406" s="28">
        <v>139.5</v>
      </c>
      <c r="H406" s="28">
        <f t="shared" si="102"/>
        <v>1.395</v>
      </c>
      <c r="I406" s="10">
        <f t="shared" si="103"/>
        <v>0</v>
      </c>
      <c r="J406" s="69">
        <v>0</v>
      </c>
    </row>
    <row r="407" spans="1:10" s="84" customFormat="1" ht="15.75" customHeight="1">
      <c r="A407" s="96" t="s">
        <v>1986</v>
      </c>
      <c r="B407" s="96" t="s">
        <v>1505</v>
      </c>
      <c r="C407" s="24">
        <v>0.7</v>
      </c>
      <c r="D407" s="29">
        <f t="shared" si="100"/>
        <v>185</v>
      </c>
      <c r="E407" s="35">
        <v>12</v>
      </c>
      <c r="F407" s="29">
        <f t="shared" si="101"/>
        <v>2220</v>
      </c>
      <c r="G407" s="28">
        <v>185</v>
      </c>
      <c r="H407" s="28">
        <f t="shared" si="102"/>
        <v>1.85</v>
      </c>
      <c r="I407" s="10">
        <f t="shared" si="103"/>
        <v>0</v>
      </c>
      <c r="J407" s="69">
        <v>0</v>
      </c>
    </row>
    <row r="408" spans="1:10" s="84" customFormat="1" ht="15.75" customHeight="1">
      <c r="A408" s="120"/>
      <c r="B408" s="97" t="s">
        <v>1085</v>
      </c>
      <c r="C408" s="85"/>
      <c r="D408" s="76"/>
      <c r="E408" s="86"/>
      <c r="F408" s="76"/>
      <c r="G408" s="72"/>
      <c r="H408" s="72"/>
      <c r="I408" s="87"/>
      <c r="J408" s="88"/>
    </row>
    <row r="409" spans="1:10" s="84" customFormat="1" ht="15.75" customHeight="1">
      <c r="A409" s="96" t="s">
        <v>1087</v>
      </c>
      <c r="B409" s="96" t="s">
        <v>1086</v>
      </c>
      <c r="C409" s="24">
        <v>0.5</v>
      </c>
      <c r="D409" s="29">
        <f>G409-I409</f>
        <v>93.6</v>
      </c>
      <c r="E409" s="35">
        <v>20</v>
      </c>
      <c r="F409" s="29">
        <f>D409*E409</f>
        <v>1872</v>
      </c>
      <c r="G409" s="28">
        <v>93.6</v>
      </c>
      <c r="H409" s="28">
        <f>G409/100</f>
        <v>0.9359999999999999</v>
      </c>
      <c r="I409" s="10">
        <f>H409*J409</f>
        <v>0</v>
      </c>
      <c r="J409" s="69">
        <v>0</v>
      </c>
    </row>
    <row r="410" spans="1:10" s="84" customFormat="1" ht="15.75" customHeight="1">
      <c r="A410" s="120"/>
      <c r="B410" s="97" t="s">
        <v>1251</v>
      </c>
      <c r="C410" s="85"/>
      <c r="D410" s="76"/>
      <c r="E410" s="86"/>
      <c r="F410" s="76"/>
      <c r="G410" s="72"/>
      <c r="H410" s="72"/>
      <c r="I410" s="87"/>
      <c r="J410" s="88"/>
    </row>
    <row r="411" spans="1:10" s="84" customFormat="1" ht="15.75" customHeight="1">
      <c r="A411" s="96" t="s">
        <v>595</v>
      </c>
      <c r="B411" s="96" t="s">
        <v>1725</v>
      </c>
      <c r="C411" s="24">
        <v>0.75</v>
      </c>
      <c r="D411" s="29">
        <f>G411-I411</f>
        <v>195.5</v>
      </c>
      <c r="E411" s="35">
        <v>12</v>
      </c>
      <c r="F411" s="29">
        <f>D411*E411</f>
        <v>2346</v>
      </c>
      <c r="G411" s="28">
        <v>195.5</v>
      </c>
      <c r="H411" s="28">
        <f>G411/100</f>
        <v>1.955</v>
      </c>
      <c r="I411" s="10">
        <f>H411*J411</f>
        <v>0</v>
      </c>
      <c r="J411" s="69">
        <v>0</v>
      </c>
    </row>
    <row r="412" spans="1:10" s="84" customFormat="1" ht="15.75" customHeight="1">
      <c r="A412" s="96" t="s">
        <v>645</v>
      </c>
      <c r="B412" s="96" t="s">
        <v>1726</v>
      </c>
      <c r="C412" s="24">
        <v>1</v>
      </c>
      <c r="D412" s="29">
        <f>G412-I412</f>
        <v>257</v>
      </c>
      <c r="E412" s="35">
        <v>12</v>
      </c>
      <c r="F412" s="29">
        <f>D412*E412</f>
        <v>3084</v>
      </c>
      <c r="G412" s="28">
        <v>257</v>
      </c>
      <c r="H412" s="28">
        <f>G412/100</f>
        <v>2.57</v>
      </c>
      <c r="I412" s="10">
        <f>H412*J412</f>
        <v>0</v>
      </c>
      <c r="J412" s="69">
        <v>0</v>
      </c>
    </row>
    <row r="413" spans="1:10" s="84" customFormat="1" ht="15.75" customHeight="1">
      <c r="A413" s="96" t="s">
        <v>2720</v>
      </c>
      <c r="B413" s="96" t="s">
        <v>1727</v>
      </c>
      <c r="C413" s="24">
        <v>0.5</v>
      </c>
      <c r="D413" s="29">
        <f>G413-I413</f>
        <v>132.5</v>
      </c>
      <c r="E413" s="35">
        <v>20</v>
      </c>
      <c r="F413" s="29">
        <f>D413*E413</f>
        <v>2650</v>
      </c>
      <c r="G413" s="28">
        <v>132.5</v>
      </c>
      <c r="H413" s="28">
        <f>G413/100</f>
        <v>1.325</v>
      </c>
      <c r="I413" s="10">
        <f>H413*J413</f>
        <v>0</v>
      </c>
      <c r="J413" s="69">
        <v>0</v>
      </c>
    </row>
    <row r="414" spans="1:10" s="84" customFormat="1" ht="15.75" customHeight="1">
      <c r="A414" s="120"/>
      <c r="B414" s="97" t="s">
        <v>178</v>
      </c>
      <c r="C414" s="85"/>
      <c r="D414" s="76"/>
      <c r="E414" s="86"/>
      <c r="F414" s="76"/>
      <c r="G414" s="72"/>
      <c r="H414" s="72"/>
      <c r="I414" s="87"/>
      <c r="J414" s="88"/>
    </row>
    <row r="415" spans="1:10" s="84" customFormat="1" ht="15.75" customHeight="1">
      <c r="A415" s="96" t="s">
        <v>119</v>
      </c>
      <c r="B415" s="96" t="s">
        <v>2545</v>
      </c>
      <c r="C415" s="24">
        <v>0.5</v>
      </c>
      <c r="D415" s="29">
        <f>G415-I415</f>
        <v>119.96</v>
      </c>
      <c r="E415" s="35">
        <v>20</v>
      </c>
      <c r="F415" s="29">
        <f>D415*E415</f>
        <v>2399.2</v>
      </c>
      <c r="G415" s="28">
        <v>119.96</v>
      </c>
      <c r="H415" s="28">
        <f>G415/100</f>
        <v>1.1996</v>
      </c>
      <c r="I415" s="10">
        <f>H415*J415</f>
        <v>0</v>
      </c>
      <c r="J415" s="69">
        <v>0</v>
      </c>
    </row>
    <row r="416" spans="1:10" s="84" customFormat="1" ht="15.75" customHeight="1">
      <c r="A416" s="96" t="s">
        <v>120</v>
      </c>
      <c r="B416" s="96" t="s">
        <v>2546</v>
      </c>
      <c r="C416" s="24">
        <v>0.7</v>
      </c>
      <c r="D416" s="29">
        <f>G416-I416</f>
        <v>166.03</v>
      </c>
      <c r="E416" s="35">
        <v>15</v>
      </c>
      <c r="F416" s="29">
        <f>D416*E416</f>
        <v>2490.45</v>
      </c>
      <c r="G416" s="28">
        <v>166.03</v>
      </c>
      <c r="H416" s="28">
        <f>G416/100</f>
        <v>1.6603</v>
      </c>
      <c r="I416" s="10">
        <f>H416*J416</f>
        <v>0</v>
      </c>
      <c r="J416" s="69">
        <v>0</v>
      </c>
    </row>
    <row r="417" spans="1:10" s="84" customFormat="1" ht="15.75" customHeight="1">
      <c r="A417" s="96" t="s">
        <v>121</v>
      </c>
      <c r="B417" s="96" t="s">
        <v>2547</v>
      </c>
      <c r="C417" s="24">
        <v>0.2</v>
      </c>
      <c r="D417" s="29">
        <f>G417-I417</f>
        <v>66.28</v>
      </c>
      <c r="E417" s="35">
        <v>40</v>
      </c>
      <c r="F417" s="29">
        <f>D417*E417</f>
        <v>2651.2</v>
      </c>
      <c r="G417" s="28">
        <v>66.28</v>
      </c>
      <c r="H417" s="28">
        <f>G417/100</f>
        <v>0.6628000000000001</v>
      </c>
      <c r="I417" s="10">
        <f>H417*J417</f>
        <v>0</v>
      </c>
      <c r="J417" s="69">
        <v>0</v>
      </c>
    </row>
    <row r="418" spans="1:10" s="84" customFormat="1" ht="15.75" customHeight="1">
      <c r="A418" s="96" t="s">
        <v>460</v>
      </c>
      <c r="B418" s="96" t="s">
        <v>461</v>
      </c>
      <c r="C418" s="24">
        <v>1</v>
      </c>
      <c r="D418" s="29">
        <f>G418-I418</f>
        <v>221.17</v>
      </c>
      <c r="E418" s="35">
        <v>12</v>
      </c>
      <c r="F418" s="29">
        <f>D418*E418</f>
        <v>2654.04</v>
      </c>
      <c r="G418" s="28">
        <v>221.17</v>
      </c>
      <c r="H418" s="28">
        <f>G418/100</f>
        <v>2.2117</v>
      </c>
      <c r="I418" s="10">
        <f>H418*J418</f>
        <v>0</v>
      </c>
      <c r="J418" s="69">
        <v>0</v>
      </c>
    </row>
    <row r="419" spans="1:10" s="84" customFormat="1" ht="15.75" customHeight="1">
      <c r="A419" s="120"/>
      <c r="B419" s="97" t="s">
        <v>335</v>
      </c>
      <c r="C419" s="85"/>
      <c r="D419" s="76"/>
      <c r="E419" s="86"/>
      <c r="F419" s="76"/>
      <c r="G419" s="72"/>
      <c r="H419" s="72"/>
      <c r="I419" s="87"/>
      <c r="J419" s="88"/>
    </row>
    <row r="420" spans="1:10" s="84" customFormat="1" ht="15.75" customHeight="1">
      <c r="A420" s="96" t="s">
        <v>1000</v>
      </c>
      <c r="B420" s="96" t="s">
        <v>271</v>
      </c>
      <c r="C420" s="24">
        <v>0.5</v>
      </c>
      <c r="D420" s="29">
        <f>G420-I420</f>
        <v>73.06</v>
      </c>
      <c r="E420" s="35">
        <v>25</v>
      </c>
      <c r="F420" s="29">
        <f>D420*E420</f>
        <v>1826.5</v>
      </c>
      <c r="G420" s="28">
        <v>73.06</v>
      </c>
      <c r="H420" s="28">
        <f>G420/100</f>
        <v>0.7306</v>
      </c>
      <c r="I420" s="10">
        <f>H420*J420</f>
        <v>0</v>
      </c>
      <c r="J420" s="69">
        <v>0</v>
      </c>
    </row>
    <row r="421" spans="1:10" s="84" customFormat="1" ht="15.75" customHeight="1">
      <c r="A421" s="96" t="s">
        <v>336</v>
      </c>
      <c r="B421" s="96" t="s">
        <v>2043</v>
      </c>
      <c r="C421" s="24">
        <v>0.5</v>
      </c>
      <c r="D421" s="29">
        <f>G421-I421</f>
        <v>105.84</v>
      </c>
      <c r="E421" s="35">
        <v>20</v>
      </c>
      <c r="F421" s="29">
        <f>D421*E421</f>
        <v>2116.8</v>
      </c>
      <c r="G421" s="28">
        <v>105.84</v>
      </c>
      <c r="H421" s="28">
        <f>G421/100</f>
        <v>1.0584</v>
      </c>
      <c r="I421" s="10">
        <f>H421*J421</f>
        <v>0</v>
      </c>
      <c r="J421" s="69">
        <v>0</v>
      </c>
    </row>
    <row r="422" spans="1:10" s="84" customFormat="1" ht="15.75" customHeight="1">
      <c r="A422" s="96" t="s">
        <v>457</v>
      </c>
      <c r="B422" s="96" t="s">
        <v>455</v>
      </c>
      <c r="C422" s="24">
        <v>0.7</v>
      </c>
      <c r="D422" s="29">
        <f>G422-I422</f>
        <v>148.17</v>
      </c>
      <c r="E422" s="35">
        <v>12</v>
      </c>
      <c r="F422" s="29">
        <f>D422*E422</f>
        <v>1778.04</v>
      </c>
      <c r="G422" s="28">
        <v>148.17</v>
      </c>
      <c r="H422" s="28">
        <f>G422/100</f>
        <v>1.4816999999999998</v>
      </c>
      <c r="I422" s="10">
        <f>H422*J422</f>
        <v>0</v>
      </c>
      <c r="J422" s="69">
        <v>0</v>
      </c>
    </row>
    <row r="423" spans="1:10" s="84" customFormat="1" ht="15.75" customHeight="1">
      <c r="A423" s="96" t="s">
        <v>337</v>
      </c>
      <c r="B423" s="96" t="s">
        <v>2044</v>
      </c>
      <c r="C423" s="24">
        <v>0.75</v>
      </c>
      <c r="D423" s="29">
        <f>G423-I423</f>
        <v>188.91</v>
      </c>
      <c r="E423" s="35">
        <v>12</v>
      </c>
      <c r="F423" s="29">
        <f>D423*E423</f>
        <v>2266.92</v>
      </c>
      <c r="G423" s="28">
        <v>188.91</v>
      </c>
      <c r="H423" s="28">
        <f>G423/100</f>
        <v>1.8891</v>
      </c>
      <c r="I423" s="10">
        <f>H423*J423</f>
        <v>0</v>
      </c>
      <c r="J423" s="69">
        <v>0</v>
      </c>
    </row>
    <row r="424" spans="1:10" s="84" customFormat="1" ht="15.75" customHeight="1">
      <c r="A424" s="96" t="s">
        <v>338</v>
      </c>
      <c r="B424" s="96" t="s">
        <v>2045</v>
      </c>
      <c r="C424" s="24">
        <v>1</v>
      </c>
      <c r="D424" s="29">
        <f>G424-I424</f>
        <v>211.66</v>
      </c>
      <c r="E424" s="35">
        <v>12</v>
      </c>
      <c r="F424" s="29">
        <f>D424*E424</f>
        <v>2539.92</v>
      </c>
      <c r="G424" s="28">
        <v>211.66</v>
      </c>
      <c r="H424" s="28">
        <f>G424/100</f>
        <v>2.1166</v>
      </c>
      <c r="I424" s="10">
        <f>H424*J424</f>
        <v>0</v>
      </c>
      <c r="J424" s="69">
        <v>0</v>
      </c>
    </row>
    <row r="425" spans="1:10" s="84" customFormat="1" ht="15.75" customHeight="1">
      <c r="A425" s="120"/>
      <c r="B425" s="98" t="s">
        <v>1630</v>
      </c>
      <c r="C425" s="93"/>
      <c r="D425" s="93"/>
      <c r="E425" s="93"/>
      <c r="F425" s="93"/>
      <c r="G425" s="59"/>
      <c r="H425" s="59"/>
      <c r="I425" s="90"/>
      <c r="J425" s="88"/>
    </row>
    <row r="426" spans="1:10" s="84" customFormat="1" ht="15.75" customHeight="1">
      <c r="A426" s="96" t="s">
        <v>2704</v>
      </c>
      <c r="B426" s="96" t="s">
        <v>1809</v>
      </c>
      <c r="C426" s="40">
        <v>0.5</v>
      </c>
      <c r="D426" s="32">
        <f aca="true" t="shared" si="104" ref="D426:D446">G426-I426</f>
        <v>103.77</v>
      </c>
      <c r="E426" s="43">
        <v>20</v>
      </c>
      <c r="F426" s="32">
        <f aca="true" t="shared" si="105" ref="F426:F446">D426*E426</f>
        <v>2075.4</v>
      </c>
      <c r="G426" s="65">
        <v>103.77</v>
      </c>
      <c r="H426" s="65">
        <f aca="true" t="shared" si="106" ref="H426:H446">G426/100</f>
        <v>1.0377</v>
      </c>
      <c r="I426" s="12">
        <f aca="true" t="shared" si="107" ref="I426:I446">H426*J426</f>
        <v>0</v>
      </c>
      <c r="J426" s="66">
        <v>0</v>
      </c>
    </row>
    <row r="427" spans="1:10" s="84" customFormat="1" ht="15.75" customHeight="1">
      <c r="A427" s="96" t="s">
        <v>494</v>
      </c>
      <c r="B427" s="96" t="s">
        <v>1166</v>
      </c>
      <c r="C427" s="40">
        <v>0.5</v>
      </c>
      <c r="D427" s="32">
        <f t="shared" si="104"/>
        <v>93.48</v>
      </c>
      <c r="E427" s="43">
        <v>20</v>
      </c>
      <c r="F427" s="32">
        <f t="shared" si="105"/>
        <v>1869.6000000000001</v>
      </c>
      <c r="G427" s="65">
        <v>93.48</v>
      </c>
      <c r="H427" s="65">
        <f t="shared" si="106"/>
        <v>0.9348000000000001</v>
      </c>
      <c r="I427" s="12">
        <f t="shared" si="107"/>
        <v>0</v>
      </c>
      <c r="J427" s="66">
        <v>0</v>
      </c>
    </row>
    <row r="428" spans="1:10" s="84" customFormat="1" ht="15.75" customHeight="1">
      <c r="A428" s="96" t="s">
        <v>495</v>
      </c>
      <c r="B428" s="96" t="s">
        <v>1167</v>
      </c>
      <c r="C428" s="40">
        <v>0.5</v>
      </c>
      <c r="D428" s="32">
        <f t="shared" si="104"/>
        <v>93.48</v>
      </c>
      <c r="E428" s="43">
        <v>20</v>
      </c>
      <c r="F428" s="32">
        <f t="shared" si="105"/>
        <v>1869.6000000000001</v>
      </c>
      <c r="G428" s="65">
        <v>93.48</v>
      </c>
      <c r="H428" s="65">
        <f t="shared" si="106"/>
        <v>0.9348000000000001</v>
      </c>
      <c r="I428" s="12">
        <f t="shared" si="107"/>
        <v>0</v>
      </c>
      <c r="J428" s="66">
        <v>0</v>
      </c>
    </row>
    <row r="429" spans="1:11" s="84" customFormat="1" ht="15.75" customHeight="1">
      <c r="A429" s="96" t="s">
        <v>1810</v>
      </c>
      <c r="B429" s="96" t="s">
        <v>1811</v>
      </c>
      <c r="C429" s="40">
        <v>0.5</v>
      </c>
      <c r="D429" s="32">
        <f t="shared" si="104"/>
        <v>103.85</v>
      </c>
      <c r="E429" s="43">
        <v>12</v>
      </c>
      <c r="F429" s="32">
        <f t="shared" si="105"/>
        <v>1246.1999999999998</v>
      </c>
      <c r="G429" s="65">
        <v>103.85</v>
      </c>
      <c r="H429" s="65">
        <f t="shared" si="106"/>
        <v>1.0385</v>
      </c>
      <c r="I429" s="12">
        <f t="shared" si="107"/>
        <v>0</v>
      </c>
      <c r="J429" s="66">
        <v>0</v>
      </c>
      <c r="K429" s="92"/>
    </row>
    <row r="430" spans="1:11" s="84" customFormat="1" ht="15.75" customHeight="1">
      <c r="A430" s="96" t="s">
        <v>1812</v>
      </c>
      <c r="B430" s="96" t="s">
        <v>1813</v>
      </c>
      <c r="C430" s="40">
        <v>0.5</v>
      </c>
      <c r="D430" s="32">
        <f t="shared" si="104"/>
        <v>103.85</v>
      </c>
      <c r="E430" s="43">
        <v>12</v>
      </c>
      <c r="F430" s="32">
        <f t="shared" si="105"/>
        <v>1246.1999999999998</v>
      </c>
      <c r="G430" s="65">
        <v>103.85</v>
      </c>
      <c r="H430" s="65">
        <f t="shared" si="106"/>
        <v>1.0385</v>
      </c>
      <c r="I430" s="12">
        <f t="shared" si="107"/>
        <v>0</v>
      </c>
      <c r="J430" s="66">
        <v>0</v>
      </c>
      <c r="K430" s="92"/>
    </row>
    <row r="431" spans="1:11" s="84" customFormat="1" ht="15.75" customHeight="1">
      <c r="A431" s="96" t="s">
        <v>1344</v>
      </c>
      <c r="B431" s="96" t="s">
        <v>1345</v>
      </c>
      <c r="C431" s="40">
        <v>0.5</v>
      </c>
      <c r="D431" s="32">
        <f t="shared" si="104"/>
        <v>93.48</v>
      </c>
      <c r="E431" s="43">
        <v>20</v>
      </c>
      <c r="F431" s="32">
        <f t="shared" si="105"/>
        <v>1869.6000000000001</v>
      </c>
      <c r="G431" s="65">
        <v>93.48</v>
      </c>
      <c r="H431" s="65">
        <f t="shared" si="106"/>
        <v>0.9348000000000001</v>
      </c>
      <c r="I431" s="12">
        <f t="shared" si="107"/>
        <v>0</v>
      </c>
      <c r="J431" s="66">
        <v>0</v>
      </c>
      <c r="K431" s="92"/>
    </row>
    <row r="432" spans="1:11" s="84" customFormat="1" ht="15.75" customHeight="1">
      <c r="A432" s="96" t="s">
        <v>496</v>
      </c>
      <c r="B432" s="96" t="s">
        <v>497</v>
      </c>
      <c r="C432" s="40">
        <v>0.5</v>
      </c>
      <c r="D432" s="32">
        <f t="shared" si="104"/>
        <v>93.48</v>
      </c>
      <c r="E432" s="43">
        <v>20</v>
      </c>
      <c r="F432" s="32">
        <f t="shared" si="105"/>
        <v>1869.6000000000001</v>
      </c>
      <c r="G432" s="65">
        <v>93.48</v>
      </c>
      <c r="H432" s="65">
        <f t="shared" si="106"/>
        <v>0.9348000000000001</v>
      </c>
      <c r="I432" s="12">
        <f t="shared" si="107"/>
        <v>0</v>
      </c>
      <c r="J432" s="66">
        <v>0</v>
      </c>
      <c r="K432" s="92"/>
    </row>
    <row r="433" spans="1:10" s="84" customFormat="1" ht="15.75" customHeight="1">
      <c r="A433" s="96" t="s">
        <v>498</v>
      </c>
      <c r="B433" s="96" t="s">
        <v>499</v>
      </c>
      <c r="C433" s="40">
        <v>0.5</v>
      </c>
      <c r="D433" s="32">
        <f t="shared" si="104"/>
        <v>93.48</v>
      </c>
      <c r="E433" s="43">
        <v>20</v>
      </c>
      <c r="F433" s="32">
        <f t="shared" si="105"/>
        <v>1869.6000000000001</v>
      </c>
      <c r="G433" s="65">
        <v>93.48</v>
      </c>
      <c r="H433" s="65">
        <f t="shared" si="106"/>
        <v>0.9348000000000001</v>
      </c>
      <c r="I433" s="12">
        <f t="shared" si="107"/>
        <v>0</v>
      </c>
      <c r="J433" s="66">
        <v>0</v>
      </c>
    </row>
    <row r="434" spans="1:10" s="84" customFormat="1" ht="15.75" customHeight="1">
      <c r="A434" s="96" t="s">
        <v>1767</v>
      </c>
      <c r="B434" s="96" t="s">
        <v>1768</v>
      </c>
      <c r="C434" s="40">
        <v>0.5</v>
      </c>
      <c r="D434" s="32">
        <f t="shared" si="104"/>
        <v>93.48</v>
      </c>
      <c r="E434" s="43">
        <v>20</v>
      </c>
      <c r="F434" s="32">
        <f t="shared" si="105"/>
        <v>1869.6000000000001</v>
      </c>
      <c r="G434" s="65">
        <v>93.48</v>
      </c>
      <c r="H434" s="65">
        <f t="shared" si="106"/>
        <v>0.9348000000000001</v>
      </c>
      <c r="I434" s="12">
        <f t="shared" si="107"/>
        <v>0</v>
      </c>
      <c r="J434" s="66">
        <v>0</v>
      </c>
    </row>
    <row r="435" spans="1:10" s="84" customFormat="1" ht="15.75" customHeight="1">
      <c r="A435" s="96" t="s">
        <v>832</v>
      </c>
      <c r="B435" s="96" t="s">
        <v>1814</v>
      </c>
      <c r="C435" s="40">
        <v>0.5</v>
      </c>
      <c r="D435" s="32">
        <f t="shared" si="104"/>
        <v>93.47</v>
      </c>
      <c r="E435" s="43">
        <v>20</v>
      </c>
      <c r="F435" s="32">
        <f t="shared" si="105"/>
        <v>1869.4</v>
      </c>
      <c r="G435" s="65">
        <v>93.47</v>
      </c>
      <c r="H435" s="65">
        <f t="shared" si="106"/>
        <v>0.9347</v>
      </c>
      <c r="I435" s="12">
        <f t="shared" si="107"/>
        <v>0</v>
      </c>
      <c r="J435" s="66">
        <v>0</v>
      </c>
    </row>
    <row r="436" spans="1:10" s="84" customFormat="1" ht="15.75" customHeight="1">
      <c r="A436" s="96" t="s">
        <v>1138</v>
      </c>
      <c r="B436" s="96" t="s">
        <v>1139</v>
      </c>
      <c r="C436" s="40">
        <v>0.5</v>
      </c>
      <c r="D436" s="32">
        <f>G436-I436</f>
        <v>93.48</v>
      </c>
      <c r="E436" s="43">
        <v>20</v>
      </c>
      <c r="F436" s="32">
        <f>D436*E436</f>
        <v>1869.6000000000001</v>
      </c>
      <c r="G436" s="65">
        <v>93.48</v>
      </c>
      <c r="H436" s="65">
        <f>G436/100</f>
        <v>0.9348000000000001</v>
      </c>
      <c r="I436" s="12">
        <f>H436*J436</f>
        <v>0</v>
      </c>
      <c r="J436" s="66">
        <v>0</v>
      </c>
    </row>
    <row r="437" spans="1:10" s="84" customFormat="1" ht="15.75" customHeight="1">
      <c r="A437" s="96" t="s">
        <v>669</v>
      </c>
      <c r="B437" s="96" t="s">
        <v>1815</v>
      </c>
      <c r="C437" s="40">
        <v>0.5</v>
      </c>
      <c r="D437" s="32">
        <f t="shared" si="104"/>
        <v>93.47</v>
      </c>
      <c r="E437" s="43">
        <v>20</v>
      </c>
      <c r="F437" s="32">
        <f t="shared" si="105"/>
        <v>1869.4</v>
      </c>
      <c r="G437" s="65">
        <v>93.47</v>
      </c>
      <c r="H437" s="65">
        <f t="shared" si="106"/>
        <v>0.9347</v>
      </c>
      <c r="I437" s="12">
        <f t="shared" si="107"/>
        <v>0</v>
      </c>
      <c r="J437" s="66">
        <v>0</v>
      </c>
    </row>
    <row r="438" spans="1:10" s="84" customFormat="1" ht="15.75" customHeight="1">
      <c r="A438" s="96" t="s">
        <v>670</v>
      </c>
      <c r="B438" s="96" t="s">
        <v>1816</v>
      </c>
      <c r="C438" s="40">
        <v>0.5</v>
      </c>
      <c r="D438" s="32">
        <f t="shared" si="104"/>
        <v>119.82</v>
      </c>
      <c r="E438" s="43">
        <v>12</v>
      </c>
      <c r="F438" s="32">
        <f t="shared" si="105"/>
        <v>1437.84</v>
      </c>
      <c r="G438" s="65">
        <v>119.82</v>
      </c>
      <c r="H438" s="65">
        <f t="shared" si="106"/>
        <v>1.1982</v>
      </c>
      <c r="I438" s="12">
        <f t="shared" si="107"/>
        <v>0</v>
      </c>
      <c r="J438" s="66">
        <v>0</v>
      </c>
    </row>
    <row r="439" spans="1:10" s="84" customFormat="1" ht="15.75" customHeight="1">
      <c r="A439" s="96" t="s">
        <v>671</v>
      </c>
      <c r="B439" s="96" t="s">
        <v>672</v>
      </c>
      <c r="C439" s="40">
        <v>1</v>
      </c>
      <c r="D439" s="32">
        <f t="shared" si="104"/>
        <v>228.23</v>
      </c>
      <c r="E439" s="43">
        <v>6</v>
      </c>
      <c r="F439" s="32">
        <f t="shared" si="105"/>
        <v>1369.3799999999999</v>
      </c>
      <c r="G439" s="65">
        <v>228.23</v>
      </c>
      <c r="H439" s="65">
        <f t="shared" si="106"/>
        <v>2.2822999999999998</v>
      </c>
      <c r="I439" s="12">
        <f t="shared" si="107"/>
        <v>0</v>
      </c>
      <c r="J439" s="66">
        <v>0</v>
      </c>
    </row>
    <row r="440" spans="1:10" s="84" customFormat="1" ht="15.75" customHeight="1">
      <c r="A440" s="96" t="s">
        <v>1817</v>
      </c>
      <c r="B440" s="96" t="s">
        <v>1818</v>
      </c>
      <c r="C440" s="40">
        <v>1.75</v>
      </c>
      <c r="D440" s="32">
        <f t="shared" si="104"/>
        <v>445.05</v>
      </c>
      <c r="E440" s="43">
        <v>6</v>
      </c>
      <c r="F440" s="32">
        <f t="shared" si="105"/>
        <v>2670.3</v>
      </c>
      <c r="G440" s="65">
        <v>445.05</v>
      </c>
      <c r="H440" s="65">
        <f t="shared" si="106"/>
        <v>4.4505</v>
      </c>
      <c r="I440" s="12">
        <f t="shared" si="107"/>
        <v>0</v>
      </c>
      <c r="J440" s="66">
        <v>0</v>
      </c>
    </row>
    <row r="441" spans="1:10" s="84" customFormat="1" ht="15.75" customHeight="1">
      <c r="A441" s="96" t="s">
        <v>673</v>
      </c>
      <c r="B441" s="96" t="s">
        <v>1819</v>
      </c>
      <c r="C441" s="40">
        <v>0.5</v>
      </c>
      <c r="D441" s="32">
        <f t="shared" si="104"/>
        <v>119.82</v>
      </c>
      <c r="E441" s="43">
        <v>12</v>
      </c>
      <c r="F441" s="32">
        <f t="shared" si="105"/>
        <v>1437.84</v>
      </c>
      <c r="G441" s="65">
        <v>119.82</v>
      </c>
      <c r="H441" s="65">
        <f t="shared" si="106"/>
        <v>1.1982</v>
      </c>
      <c r="I441" s="12">
        <f t="shared" si="107"/>
        <v>0</v>
      </c>
      <c r="J441" s="66">
        <v>0</v>
      </c>
    </row>
    <row r="442" spans="1:10" s="84" customFormat="1" ht="15.75" customHeight="1">
      <c r="A442" s="96" t="s">
        <v>988</v>
      </c>
      <c r="B442" s="96" t="s">
        <v>989</v>
      </c>
      <c r="C442" s="40">
        <v>1</v>
      </c>
      <c r="D442" s="32">
        <f t="shared" si="104"/>
        <v>228.23</v>
      </c>
      <c r="E442" s="43">
        <v>6</v>
      </c>
      <c r="F442" s="32">
        <f t="shared" si="105"/>
        <v>1369.3799999999999</v>
      </c>
      <c r="G442" s="65">
        <v>228.23</v>
      </c>
      <c r="H442" s="65">
        <f t="shared" si="106"/>
        <v>2.2822999999999998</v>
      </c>
      <c r="I442" s="12">
        <f t="shared" si="107"/>
        <v>0</v>
      </c>
      <c r="J442" s="66">
        <v>0</v>
      </c>
    </row>
    <row r="443" spans="1:10" s="84" customFormat="1" ht="15.75" customHeight="1">
      <c r="A443" s="96" t="s">
        <v>885</v>
      </c>
      <c r="B443" s="96" t="s">
        <v>1820</v>
      </c>
      <c r="C443" s="40">
        <v>0.5</v>
      </c>
      <c r="D443" s="32">
        <f t="shared" si="104"/>
        <v>119.82</v>
      </c>
      <c r="E443" s="43">
        <v>12</v>
      </c>
      <c r="F443" s="32">
        <f t="shared" si="105"/>
        <v>1437.84</v>
      </c>
      <c r="G443" s="65">
        <v>119.82</v>
      </c>
      <c r="H443" s="65">
        <f t="shared" si="106"/>
        <v>1.1982</v>
      </c>
      <c r="I443" s="12">
        <f t="shared" si="107"/>
        <v>0</v>
      </c>
      <c r="J443" s="66">
        <v>0</v>
      </c>
    </row>
    <row r="444" spans="1:10" s="84" customFormat="1" ht="15.75" customHeight="1">
      <c r="A444" s="96" t="s">
        <v>329</v>
      </c>
      <c r="B444" s="96" t="s">
        <v>1821</v>
      </c>
      <c r="C444" s="40">
        <v>0.5</v>
      </c>
      <c r="D444" s="32">
        <f t="shared" si="104"/>
        <v>119.82</v>
      </c>
      <c r="E444" s="43">
        <v>12</v>
      </c>
      <c r="F444" s="32">
        <f t="shared" si="105"/>
        <v>1437.84</v>
      </c>
      <c r="G444" s="65">
        <v>119.82</v>
      </c>
      <c r="H444" s="65">
        <f t="shared" si="106"/>
        <v>1.1982</v>
      </c>
      <c r="I444" s="12">
        <f t="shared" si="107"/>
        <v>0</v>
      </c>
      <c r="J444" s="66">
        <v>0</v>
      </c>
    </row>
    <row r="445" spans="1:10" s="84" customFormat="1" ht="15.75" customHeight="1">
      <c r="A445" s="96" t="s">
        <v>990</v>
      </c>
      <c r="B445" s="96" t="s">
        <v>991</v>
      </c>
      <c r="C445" s="40">
        <v>1</v>
      </c>
      <c r="D445" s="32">
        <f t="shared" si="104"/>
        <v>228.23</v>
      </c>
      <c r="E445" s="43">
        <v>6</v>
      </c>
      <c r="F445" s="32">
        <f t="shared" si="105"/>
        <v>1369.3799999999999</v>
      </c>
      <c r="G445" s="65">
        <v>228.23</v>
      </c>
      <c r="H445" s="65">
        <f t="shared" si="106"/>
        <v>2.2822999999999998</v>
      </c>
      <c r="I445" s="12">
        <f t="shared" si="107"/>
        <v>0</v>
      </c>
      <c r="J445" s="66">
        <v>0</v>
      </c>
    </row>
    <row r="446" spans="1:10" s="84" customFormat="1" ht="15.75" customHeight="1">
      <c r="A446" s="96" t="s">
        <v>2015</v>
      </c>
      <c r="B446" s="96" t="s">
        <v>1822</v>
      </c>
      <c r="C446" s="40">
        <v>0.5</v>
      </c>
      <c r="D446" s="32">
        <f t="shared" si="104"/>
        <v>119.82</v>
      </c>
      <c r="E446" s="43">
        <v>12</v>
      </c>
      <c r="F446" s="32">
        <f t="shared" si="105"/>
        <v>1437.84</v>
      </c>
      <c r="G446" s="65">
        <v>119.82</v>
      </c>
      <c r="H446" s="65">
        <f t="shared" si="106"/>
        <v>1.1982</v>
      </c>
      <c r="I446" s="12">
        <f t="shared" si="107"/>
        <v>0</v>
      </c>
      <c r="J446" s="66">
        <v>0</v>
      </c>
    </row>
  </sheetData>
  <sheetProtection/>
  <mergeCells count="5">
    <mergeCell ref="B5:F5"/>
    <mergeCell ref="C1:F1"/>
    <mergeCell ref="C2:F2"/>
    <mergeCell ref="C3:F3"/>
    <mergeCell ref="C4:F4"/>
  </mergeCells>
  <printOptions/>
  <pageMargins left="0.0984251968503937" right="0.0984251968503937" top="0.0984251968503937" bottom="0.0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1"/>
  <sheetViews>
    <sheetView zoomScale="91" zoomScaleNormal="91" workbookViewId="0" topLeftCell="A112">
      <selection activeCell="G112" sqref="G1:J16384"/>
    </sheetView>
  </sheetViews>
  <sheetFormatPr defaultColWidth="9.00390625" defaultRowHeight="12.75"/>
  <cols>
    <col min="1" max="1" width="20.75390625" style="100" customWidth="1"/>
    <col min="2" max="2" width="52.75390625" style="100" customWidth="1"/>
    <col min="3" max="3" width="5.75390625" style="41" customWidth="1"/>
    <col min="4" max="4" width="8.75390625" style="38" customWidth="1"/>
    <col min="5" max="5" width="5.75390625" style="44" customWidth="1"/>
    <col min="6" max="6" width="8.75390625" style="38" customWidth="1"/>
    <col min="7" max="7" width="7.625" style="33" hidden="1" customWidth="1"/>
    <col min="8" max="8" width="7.75390625" style="33" hidden="1" customWidth="1"/>
    <col min="9" max="9" width="7.75390625" style="64" hidden="1" customWidth="1"/>
    <col min="10" max="10" width="7.625" style="64" hidden="1" customWidth="1"/>
  </cols>
  <sheetData>
    <row r="1" spans="1:6" ht="33.75" customHeight="1">
      <c r="A1" s="95" t="s">
        <v>650</v>
      </c>
      <c r="B1" s="95" t="s">
        <v>651</v>
      </c>
      <c r="C1" s="18" t="s">
        <v>2340</v>
      </c>
      <c r="D1" s="27" t="s">
        <v>1956</v>
      </c>
      <c r="E1" s="19" t="s">
        <v>593</v>
      </c>
      <c r="F1" s="27" t="s">
        <v>594</v>
      </c>
    </row>
    <row r="2" spans="1:10" ht="12.75" customHeight="1">
      <c r="A2" s="117"/>
      <c r="B2" s="97" t="s">
        <v>112</v>
      </c>
      <c r="C2" s="101"/>
      <c r="D2" s="102"/>
      <c r="E2" s="103"/>
      <c r="F2" s="102"/>
      <c r="G2" s="63"/>
      <c r="H2" s="63">
        <f>G2/100</f>
        <v>0</v>
      </c>
      <c r="I2" s="104">
        <f>H2*J2</f>
        <v>0</v>
      </c>
      <c r="J2" s="104">
        <v>0</v>
      </c>
    </row>
    <row r="3" spans="1:10" ht="12.75" customHeight="1">
      <c r="A3" s="117"/>
      <c r="B3" s="97" t="s">
        <v>1113</v>
      </c>
      <c r="C3" s="101"/>
      <c r="D3" s="102"/>
      <c r="E3" s="103"/>
      <c r="F3" s="102"/>
      <c r="G3" s="63"/>
      <c r="H3" s="63">
        <f>G3/100</f>
        <v>0</v>
      </c>
      <c r="I3" s="104">
        <f>H3*J3</f>
        <v>0</v>
      </c>
      <c r="J3" s="104">
        <v>0</v>
      </c>
    </row>
    <row r="4" spans="1:10" s="7" customFormat="1" ht="12.75" customHeight="1">
      <c r="A4" s="96" t="s">
        <v>1103</v>
      </c>
      <c r="B4" s="96" t="s">
        <v>1104</v>
      </c>
      <c r="C4" s="24">
        <v>0.5</v>
      </c>
      <c r="D4" s="29">
        <f>G4-I4</f>
        <v>343</v>
      </c>
      <c r="E4" s="35">
        <v>6</v>
      </c>
      <c r="F4" s="29">
        <f>D4*E4</f>
        <v>2058</v>
      </c>
      <c r="G4" s="63">
        <v>343</v>
      </c>
      <c r="H4" s="61">
        <f aca="true" t="shared" si="0" ref="H4:H12">G4/100</f>
        <v>3.43</v>
      </c>
      <c r="I4" s="9">
        <f aca="true" t="shared" si="1" ref="I4:I12">H4*J4</f>
        <v>0</v>
      </c>
      <c r="J4" s="10">
        <v>0</v>
      </c>
    </row>
    <row r="5" spans="1:10" s="7" customFormat="1" ht="12.75" customHeight="1">
      <c r="A5" s="96" t="s">
        <v>1105</v>
      </c>
      <c r="B5" s="96" t="s">
        <v>1106</v>
      </c>
      <c r="C5" s="24">
        <v>0.5</v>
      </c>
      <c r="D5" s="29">
        <f>G5-I5</f>
        <v>392</v>
      </c>
      <c r="E5" s="35">
        <v>6</v>
      </c>
      <c r="F5" s="29">
        <f>D5*E5</f>
        <v>2352</v>
      </c>
      <c r="G5" s="63">
        <v>392</v>
      </c>
      <c r="H5" s="61">
        <f t="shared" si="0"/>
        <v>3.92</v>
      </c>
      <c r="I5" s="9">
        <f t="shared" si="1"/>
        <v>0</v>
      </c>
      <c r="J5" s="10">
        <v>0</v>
      </c>
    </row>
    <row r="6" spans="1:10" s="7" customFormat="1" ht="12.75" customHeight="1">
      <c r="A6" s="96" t="s">
        <v>1107</v>
      </c>
      <c r="B6" s="96" t="s">
        <v>1108</v>
      </c>
      <c r="C6" s="24">
        <v>0.5</v>
      </c>
      <c r="D6" s="29">
        <f>G6-I6</f>
        <v>315</v>
      </c>
      <c r="E6" s="35">
        <v>6</v>
      </c>
      <c r="F6" s="29">
        <f>D6*E6</f>
        <v>1890</v>
      </c>
      <c r="G6" s="63">
        <v>315</v>
      </c>
      <c r="H6" s="61">
        <f t="shared" si="0"/>
        <v>3.15</v>
      </c>
      <c r="I6" s="9">
        <f t="shared" si="1"/>
        <v>0</v>
      </c>
      <c r="J6" s="10">
        <v>0</v>
      </c>
    </row>
    <row r="7" spans="1:10" s="7" customFormat="1" ht="12.75" customHeight="1">
      <c r="A7" s="96" t="s">
        <v>1109</v>
      </c>
      <c r="B7" s="96" t="s">
        <v>1110</v>
      </c>
      <c r="C7" s="24">
        <v>0.5</v>
      </c>
      <c r="D7" s="29">
        <f>G7-I7</f>
        <v>273</v>
      </c>
      <c r="E7" s="35">
        <v>6</v>
      </c>
      <c r="F7" s="29">
        <f>D7*E7</f>
        <v>1638</v>
      </c>
      <c r="G7" s="63">
        <v>273</v>
      </c>
      <c r="H7" s="61">
        <f t="shared" si="0"/>
        <v>2.73</v>
      </c>
      <c r="I7" s="9">
        <f t="shared" si="1"/>
        <v>0</v>
      </c>
      <c r="J7" s="10">
        <v>0</v>
      </c>
    </row>
    <row r="8" spans="1:10" s="7" customFormat="1" ht="12.75" customHeight="1">
      <c r="A8" s="96" t="s">
        <v>1111</v>
      </c>
      <c r="B8" s="96" t="s">
        <v>1112</v>
      </c>
      <c r="C8" s="24">
        <v>0.5</v>
      </c>
      <c r="D8" s="29">
        <f>G8-I8</f>
        <v>294</v>
      </c>
      <c r="E8" s="35">
        <v>6</v>
      </c>
      <c r="F8" s="29">
        <f>D8*E8</f>
        <v>1764</v>
      </c>
      <c r="G8" s="63">
        <v>294</v>
      </c>
      <c r="H8" s="61">
        <f t="shared" si="0"/>
        <v>2.94</v>
      </c>
      <c r="I8" s="9">
        <f t="shared" si="1"/>
        <v>0</v>
      </c>
      <c r="J8" s="10">
        <v>0</v>
      </c>
    </row>
    <row r="9" spans="1:10" s="84" customFormat="1" ht="15.75" customHeight="1">
      <c r="A9" s="117"/>
      <c r="B9" s="97" t="s">
        <v>451</v>
      </c>
      <c r="C9" s="101"/>
      <c r="D9" s="103"/>
      <c r="E9" s="103"/>
      <c r="F9" s="102"/>
      <c r="G9" s="106"/>
      <c r="H9" s="63"/>
      <c r="I9" s="104"/>
      <c r="J9" s="104"/>
    </row>
    <row r="10" spans="1:10" s="84" customFormat="1" ht="15.75" customHeight="1">
      <c r="A10" s="96" t="s">
        <v>2661</v>
      </c>
      <c r="B10" s="96" t="s">
        <v>2662</v>
      </c>
      <c r="C10" s="24">
        <v>0.5</v>
      </c>
      <c r="D10" s="29">
        <f>G10-I10</f>
        <v>233.09</v>
      </c>
      <c r="E10" s="35">
        <v>20</v>
      </c>
      <c r="F10" s="29">
        <f>D10*E10</f>
        <v>4661.8</v>
      </c>
      <c r="G10" s="33">
        <v>233.09</v>
      </c>
      <c r="H10" s="61">
        <f>G10/100</f>
        <v>2.3309</v>
      </c>
      <c r="I10" s="60">
        <f>H10*J10</f>
        <v>0</v>
      </c>
      <c r="J10" s="60">
        <v>0</v>
      </c>
    </row>
    <row r="11" spans="1:10" s="84" customFormat="1" ht="15.75" customHeight="1">
      <c r="A11" s="96" t="s">
        <v>2663</v>
      </c>
      <c r="B11" s="96" t="s">
        <v>2664</v>
      </c>
      <c r="C11" s="24">
        <v>0.5</v>
      </c>
      <c r="D11" s="29">
        <f>G11-I11</f>
        <v>239.77</v>
      </c>
      <c r="E11" s="35">
        <v>20</v>
      </c>
      <c r="F11" s="29">
        <f>D11*E11</f>
        <v>4795.400000000001</v>
      </c>
      <c r="G11" s="33">
        <v>239.77</v>
      </c>
      <c r="H11" s="61">
        <f>G11/100</f>
        <v>2.3977</v>
      </c>
      <c r="I11" s="60">
        <f>H11*J11</f>
        <v>0</v>
      </c>
      <c r="J11" s="60">
        <v>0</v>
      </c>
    </row>
    <row r="12" spans="1:10" ht="12.75" customHeight="1">
      <c r="A12" s="117"/>
      <c r="B12" s="97" t="s">
        <v>1293</v>
      </c>
      <c r="C12" s="101"/>
      <c r="D12" s="102"/>
      <c r="E12" s="103"/>
      <c r="F12" s="102"/>
      <c r="G12" s="63"/>
      <c r="H12" s="63">
        <f t="shared" si="0"/>
        <v>0</v>
      </c>
      <c r="I12" s="104">
        <f t="shared" si="1"/>
        <v>0</v>
      </c>
      <c r="J12" s="104">
        <v>0</v>
      </c>
    </row>
    <row r="13" spans="1:10" s="7" customFormat="1" ht="12.75" customHeight="1">
      <c r="A13" s="96" t="s">
        <v>1322</v>
      </c>
      <c r="B13" s="96" t="s">
        <v>1323</v>
      </c>
      <c r="C13" s="24">
        <v>0.7</v>
      </c>
      <c r="D13" s="29">
        <f>G13-I13</f>
        <v>1448.64</v>
      </c>
      <c r="E13" s="35">
        <v>12</v>
      </c>
      <c r="F13" s="29">
        <f>D13*E13</f>
        <v>17383.68</v>
      </c>
      <c r="G13" s="63">
        <v>1448.64</v>
      </c>
      <c r="H13" s="61">
        <f>G13/100</f>
        <v>14.486400000000001</v>
      </c>
      <c r="I13" s="9">
        <f>H13*J13</f>
        <v>0</v>
      </c>
      <c r="J13" s="10">
        <v>0</v>
      </c>
    </row>
    <row r="14" spans="1:10" s="7" customFormat="1" ht="12.75" customHeight="1">
      <c r="A14" s="96" t="s">
        <v>1324</v>
      </c>
      <c r="B14" s="96" t="s">
        <v>1325</v>
      </c>
      <c r="C14" s="24">
        <v>0.7</v>
      </c>
      <c r="D14" s="29">
        <f>G14-I14</f>
        <v>8762.45</v>
      </c>
      <c r="E14" s="35">
        <v>6</v>
      </c>
      <c r="F14" s="29">
        <f>D14*E14</f>
        <v>52574.700000000004</v>
      </c>
      <c r="G14" s="63">
        <v>8762.45</v>
      </c>
      <c r="H14" s="61">
        <f>G14/100</f>
        <v>87.62450000000001</v>
      </c>
      <c r="I14" s="9">
        <f>H14*J14</f>
        <v>0</v>
      </c>
      <c r="J14" s="10">
        <v>0</v>
      </c>
    </row>
    <row r="15" spans="1:10" ht="12.75" customHeight="1">
      <c r="A15" s="117"/>
      <c r="B15" s="97" t="s">
        <v>1487</v>
      </c>
      <c r="C15" s="101"/>
      <c r="D15" s="102"/>
      <c r="E15" s="103"/>
      <c r="F15" s="102"/>
      <c r="G15" s="63"/>
      <c r="H15" s="63">
        <f>G15/100</f>
        <v>0</v>
      </c>
      <c r="I15" s="104">
        <f>H15*J15</f>
        <v>0</v>
      </c>
      <c r="J15" s="104">
        <v>0</v>
      </c>
    </row>
    <row r="16" spans="1:10" ht="12.75" customHeight="1">
      <c r="A16" s="96" t="s">
        <v>1042</v>
      </c>
      <c r="B16" s="96" t="s">
        <v>1729</v>
      </c>
      <c r="C16" s="24">
        <v>0.5</v>
      </c>
      <c r="D16" s="29">
        <f>G16-I16</f>
        <v>191.27</v>
      </c>
      <c r="E16" s="35">
        <v>20</v>
      </c>
      <c r="F16" s="29">
        <f>D16*E16</f>
        <v>3825.4</v>
      </c>
      <c r="G16" s="62">
        <v>191.27</v>
      </c>
      <c r="H16" s="61">
        <f>G16/100</f>
        <v>1.9127</v>
      </c>
      <c r="I16" s="60">
        <f>H16*J16</f>
        <v>0</v>
      </c>
      <c r="J16" s="60">
        <v>0</v>
      </c>
    </row>
    <row r="17" spans="1:10" ht="12.75" customHeight="1">
      <c r="A17" s="96" t="s">
        <v>1488</v>
      </c>
      <c r="B17" s="96" t="s">
        <v>1730</v>
      </c>
      <c r="C17" s="24">
        <v>0.5</v>
      </c>
      <c r="D17" s="29">
        <f>G17-I17</f>
        <v>168.2</v>
      </c>
      <c r="E17" s="35">
        <v>20</v>
      </c>
      <c r="F17" s="29">
        <f>D17*E17</f>
        <v>3364</v>
      </c>
      <c r="G17" s="62">
        <v>168.2</v>
      </c>
      <c r="H17" s="61">
        <f>G17/100</f>
        <v>1.682</v>
      </c>
      <c r="I17" s="60">
        <f>H17*J17</f>
        <v>0</v>
      </c>
      <c r="J17" s="60">
        <v>0</v>
      </c>
    </row>
    <row r="18" spans="1:10" ht="12.75" customHeight="1">
      <c r="A18" s="117"/>
      <c r="B18" s="97" t="s">
        <v>1970</v>
      </c>
      <c r="C18" s="101"/>
      <c r="D18" s="102"/>
      <c r="E18" s="103"/>
      <c r="F18" s="102"/>
      <c r="G18" s="63"/>
      <c r="H18" s="63"/>
      <c r="I18" s="104"/>
      <c r="J18" s="104">
        <v>0</v>
      </c>
    </row>
    <row r="19" spans="1:10" ht="12.75" customHeight="1">
      <c r="A19" s="96" t="s">
        <v>799</v>
      </c>
      <c r="B19" s="96" t="s">
        <v>2463</v>
      </c>
      <c r="C19" s="40">
        <v>0.5</v>
      </c>
      <c r="D19" s="32">
        <f aca="true" t="shared" si="2" ref="D19:D27">G19-I19</f>
        <v>301.56</v>
      </c>
      <c r="E19" s="43">
        <v>16</v>
      </c>
      <c r="F19" s="29">
        <f aca="true" t="shared" si="3" ref="F19:F27">D19*E19</f>
        <v>4824.96</v>
      </c>
      <c r="G19" s="33">
        <v>301.56</v>
      </c>
      <c r="H19" s="33">
        <f aca="true" t="shared" si="4" ref="H19:H27">G19/100</f>
        <v>3.0156</v>
      </c>
      <c r="I19" s="64">
        <f aca="true" t="shared" si="5" ref="I19:I27">H19*J19</f>
        <v>0</v>
      </c>
      <c r="J19" s="60">
        <v>0</v>
      </c>
    </row>
    <row r="20" spans="1:10" ht="12.75" customHeight="1">
      <c r="A20" s="96" t="s">
        <v>800</v>
      </c>
      <c r="B20" s="96" t="s">
        <v>2464</v>
      </c>
      <c r="C20" s="40">
        <v>0.25</v>
      </c>
      <c r="D20" s="32">
        <f t="shared" si="2"/>
        <v>174.82</v>
      </c>
      <c r="E20" s="43">
        <v>20</v>
      </c>
      <c r="F20" s="29">
        <f t="shared" si="3"/>
        <v>3496.3999999999996</v>
      </c>
      <c r="G20" s="33">
        <v>174.82</v>
      </c>
      <c r="H20" s="33">
        <f t="shared" si="4"/>
        <v>1.7482</v>
      </c>
      <c r="I20" s="64">
        <f t="shared" si="5"/>
        <v>0</v>
      </c>
      <c r="J20" s="60">
        <v>0</v>
      </c>
    </row>
    <row r="21" spans="1:10" ht="12.75" customHeight="1">
      <c r="A21" s="96" t="s">
        <v>801</v>
      </c>
      <c r="B21" s="96" t="s">
        <v>2465</v>
      </c>
      <c r="C21" s="40">
        <v>0.5</v>
      </c>
      <c r="D21" s="32">
        <f t="shared" si="2"/>
        <v>380.22</v>
      </c>
      <c r="E21" s="43">
        <v>16</v>
      </c>
      <c r="F21" s="29">
        <f t="shared" si="3"/>
        <v>6083.52</v>
      </c>
      <c r="G21" s="33">
        <v>380.22</v>
      </c>
      <c r="H21" s="33">
        <f t="shared" si="4"/>
        <v>3.8022000000000005</v>
      </c>
      <c r="I21" s="64">
        <f t="shared" si="5"/>
        <v>0</v>
      </c>
      <c r="J21" s="60">
        <v>0</v>
      </c>
    </row>
    <row r="22" spans="1:10" ht="12.75" customHeight="1">
      <c r="A22" s="96" t="s">
        <v>802</v>
      </c>
      <c r="B22" s="96" t="s">
        <v>2466</v>
      </c>
      <c r="C22" s="40">
        <v>0.25</v>
      </c>
      <c r="D22" s="32">
        <f t="shared" si="2"/>
        <v>218.52</v>
      </c>
      <c r="E22" s="43">
        <v>20</v>
      </c>
      <c r="F22" s="29">
        <f t="shared" si="3"/>
        <v>4370.400000000001</v>
      </c>
      <c r="G22" s="33">
        <v>218.52</v>
      </c>
      <c r="H22" s="33">
        <f t="shared" si="4"/>
        <v>2.1852</v>
      </c>
      <c r="I22" s="64">
        <f t="shared" si="5"/>
        <v>0</v>
      </c>
      <c r="J22" s="60">
        <v>0</v>
      </c>
    </row>
    <row r="23" spans="1:10" ht="12.75" customHeight="1">
      <c r="A23" s="96" t="s">
        <v>856</v>
      </c>
      <c r="B23" s="96" t="s">
        <v>2467</v>
      </c>
      <c r="C23" s="40">
        <v>0.25</v>
      </c>
      <c r="D23" s="32">
        <f t="shared" si="2"/>
        <v>280.43</v>
      </c>
      <c r="E23" s="43">
        <v>20</v>
      </c>
      <c r="F23" s="29">
        <f t="shared" si="3"/>
        <v>5608.6</v>
      </c>
      <c r="G23" s="33">
        <v>280.43</v>
      </c>
      <c r="H23" s="33">
        <f t="shared" si="4"/>
        <v>2.8043</v>
      </c>
      <c r="I23" s="64">
        <f t="shared" si="5"/>
        <v>0</v>
      </c>
      <c r="J23" s="60">
        <v>0</v>
      </c>
    </row>
    <row r="24" spans="1:10" ht="12.75" customHeight="1">
      <c r="A24" s="96" t="s">
        <v>330</v>
      </c>
      <c r="B24" s="96" t="s">
        <v>2468</v>
      </c>
      <c r="C24" s="40">
        <v>0.5</v>
      </c>
      <c r="D24" s="32">
        <f t="shared" si="2"/>
        <v>498.23</v>
      </c>
      <c r="E24" s="43">
        <v>16</v>
      </c>
      <c r="F24" s="29">
        <f t="shared" si="3"/>
        <v>7971.68</v>
      </c>
      <c r="G24" s="33">
        <v>498.23</v>
      </c>
      <c r="H24" s="33">
        <f t="shared" si="4"/>
        <v>4.9823</v>
      </c>
      <c r="I24" s="64">
        <f t="shared" si="5"/>
        <v>0</v>
      </c>
      <c r="J24" s="60">
        <v>0</v>
      </c>
    </row>
    <row r="25" spans="1:10" ht="12.75" customHeight="1">
      <c r="A25" s="96" t="s">
        <v>322</v>
      </c>
      <c r="B25" s="96" t="s">
        <v>2469</v>
      </c>
      <c r="C25" s="40">
        <v>0.5</v>
      </c>
      <c r="D25" s="32">
        <f t="shared" si="2"/>
        <v>537.56</v>
      </c>
      <c r="E25" s="43">
        <v>16</v>
      </c>
      <c r="F25" s="29">
        <f t="shared" si="3"/>
        <v>8600.96</v>
      </c>
      <c r="G25" s="33">
        <v>537.56</v>
      </c>
      <c r="H25" s="33">
        <f t="shared" si="4"/>
        <v>5.3755999999999995</v>
      </c>
      <c r="I25" s="64">
        <f t="shared" si="5"/>
        <v>0</v>
      </c>
      <c r="J25" s="60">
        <v>0</v>
      </c>
    </row>
    <row r="26" spans="1:10" ht="12.75" customHeight="1">
      <c r="A26" s="96" t="s">
        <v>857</v>
      </c>
      <c r="B26" s="96" t="s">
        <v>2470</v>
      </c>
      <c r="C26" s="40">
        <v>0.5</v>
      </c>
      <c r="D26" s="32">
        <f t="shared" si="2"/>
        <v>380.22</v>
      </c>
      <c r="E26" s="43">
        <v>16</v>
      </c>
      <c r="F26" s="29">
        <f t="shared" si="3"/>
        <v>6083.52</v>
      </c>
      <c r="G26" s="33">
        <v>380.22</v>
      </c>
      <c r="H26" s="33">
        <f t="shared" si="4"/>
        <v>3.8022000000000005</v>
      </c>
      <c r="I26" s="64">
        <f t="shared" si="5"/>
        <v>0</v>
      </c>
      <c r="J26" s="60">
        <v>0</v>
      </c>
    </row>
    <row r="27" spans="1:10" ht="12.75" customHeight="1">
      <c r="A27" s="96" t="s">
        <v>858</v>
      </c>
      <c r="B27" s="96" t="s">
        <v>2471</v>
      </c>
      <c r="C27" s="40">
        <v>0.25</v>
      </c>
      <c r="D27" s="32">
        <f t="shared" si="2"/>
        <v>218.52</v>
      </c>
      <c r="E27" s="43">
        <v>20</v>
      </c>
      <c r="F27" s="29">
        <f t="shared" si="3"/>
        <v>4370.400000000001</v>
      </c>
      <c r="G27" s="33">
        <v>218.52</v>
      </c>
      <c r="H27" s="33">
        <f t="shared" si="4"/>
        <v>2.1852</v>
      </c>
      <c r="I27" s="64">
        <f t="shared" si="5"/>
        <v>0</v>
      </c>
      <c r="J27" s="60">
        <v>0</v>
      </c>
    </row>
    <row r="28" spans="1:10" ht="12.75" customHeight="1">
      <c r="A28" s="117"/>
      <c r="B28" s="97" t="s">
        <v>2801</v>
      </c>
      <c r="C28" s="101"/>
      <c r="D28" s="102"/>
      <c r="E28" s="103"/>
      <c r="F28" s="102"/>
      <c r="G28" s="63"/>
      <c r="H28" s="63"/>
      <c r="I28" s="104"/>
      <c r="J28" s="104">
        <v>0</v>
      </c>
    </row>
    <row r="29" spans="1:10" ht="12.75" customHeight="1">
      <c r="A29" s="96" t="s">
        <v>2802</v>
      </c>
      <c r="B29" s="96" t="s">
        <v>2803</v>
      </c>
      <c r="C29" s="40">
        <v>0.25</v>
      </c>
      <c r="D29" s="32">
        <f>G29-I29</f>
        <v>136.5</v>
      </c>
      <c r="E29" s="43">
        <v>20</v>
      </c>
      <c r="F29" s="29">
        <f>D29*E29</f>
        <v>2730</v>
      </c>
      <c r="G29" s="33">
        <v>136.5</v>
      </c>
      <c r="H29" s="33">
        <f>G29/100</f>
        <v>1.365</v>
      </c>
      <c r="I29" s="64">
        <f>H29*J29</f>
        <v>0</v>
      </c>
      <c r="J29" s="60">
        <v>0</v>
      </c>
    </row>
    <row r="30" spans="1:10" ht="12.75" customHeight="1">
      <c r="A30" s="96" t="s">
        <v>2804</v>
      </c>
      <c r="B30" s="96" t="s">
        <v>2805</v>
      </c>
      <c r="C30" s="40">
        <v>0.5</v>
      </c>
      <c r="D30" s="32">
        <f>G30-I30</f>
        <v>227.5</v>
      </c>
      <c r="E30" s="43">
        <v>20</v>
      </c>
      <c r="F30" s="29">
        <f>D30*E30</f>
        <v>4550</v>
      </c>
      <c r="G30" s="33">
        <v>227.5</v>
      </c>
      <c r="H30" s="33">
        <f>G30/100</f>
        <v>2.275</v>
      </c>
      <c r="I30" s="64">
        <f>H30*J30</f>
        <v>0</v>
      </c>
      <c r="J30" s="60">
        <v>0</v>
      </c>
    </row>
    <row r="31" spans="1:10" ht="12.75" customHeight="1">
      <c r="A31" s="96" t="s">
        <v>2806</v>
      </c>
      <c r="B31" s="96" t="s">
        <v>2807</v>
      </c>
      <c r="C31" s="40">
        <v>0.25</v>
      </c>
      <c r="D31" s="32">
        <f>G31-I31</f>
        <v>127.4</v>
      </c>
      <c r="E31" s="43">
        <v>20</v>
      </c>
      <c r="F31" s="29">
        <f>D31*E31</f>
        <v>2548</v>
      </c>
      <c r="G31" s="33">
        <v>127.4</v>
      </c>
      <c r="H31" s="33">
        <f>G31/100</f>
        <v>1.274</v>
      </c>
      <c r="I31" s="64">
        <f>H31*J31</f>
        <v>0</v>
      </c>
      <c r="J31" s="60">
        <v>0</v>
      </c>
    </row>
    <row r="32" spans="1:10" ht="12.75" customHeight="1">
      <c r="A32" s="96" t="s">
        <v>2808</v>
      </c>
      <c r="B32" s="96" t="s">
        <v>2809</v>
      </c>
      <c r="C32" s="40">
        <v>0.5</v>
      </c>
      <c r="D32" s="32">
        <f>G32-I32</f>
        <v>208</v>
      </c>
      <c r="E32" s="43">
        <v>20</v>
      </c>
      <c r="F32" s="29">
        <f>D32*E32</f>
        <v>4160</v>
      </c>
      <c r="G32" s="33">
        <v>208</v>
      </c>
      <c r="H32" s="33">
        <f>G32/100</f>
        <v>2.08</v>
      </c>
      <c r="I32" s="64">
        <f>H32*J32</f>
        <v>0</v>
      </c>
      <c r="J32" s="60">
        <v>0</v>
      </c>
    </row>
    <row r="33" spans="1:10" ht="12.75" customHeight="1">
      <c r="A33" s="96" t="s">
        <v>2810</v>
      </c>
      <c r="B33" s="96" t="s">
        <v>2811</v>
      </c>
      <c r="C33" s="40">
        <v>0.25</v>
      </c>
      <c r="D33" s="32">
        <f>G33-I33</f>
        <v>134.55</v>
      </c>
      <c r="E33" s="43">
        <v>20</v>
      </c>
      <c r="F33" s="29">
        <f>D33*E33</f>
        <v>2691</v>
      </c>
      <c r="G33" s="33">
        <v>134.55</v>
      </c>
      <c r="H33" s="33">
        <f>G33/100</f>
        <v>1.3455000000000001</v>
      </c>
      <c r="I33" s="64">
        <f>H33*J33</f>
        <v>0</v>
      </c>
      <c r="J33" s="60">
        <v>0</v>
      </c>
    </row>
    <row r="34" spans="1:10" ht="12.75" customHeight="1">
      <c r="A34" s="118"/>
      <c r="B34" s="105" t="s">
        <v>1594</v>
      </c>
      <c r="C34" s="85"/>
      <c r="D34" s="76"/>
      <c r="E34" s="86"/>
      <c r="F34" s="76"/>
      <c r="G34" s="106"/>
      <c r="H34" s="106"/>
      <c r="I34" s="107"/>
      <c r="J34" s="104"/>
    </row>
    <row r="35" spans="1:10" ht="12.75" customHeight="1">
      <c r="A35" s="96" t="s">
        <v>1595</v>
      </c>
      <c r="B35" s="96" t="s">
        <v>1596</v>
      </c>
      <c r="C35" s="40">
        <v>0.5</v>
      </c>
      <c r="D35" s="32">
        <f>G35-I35</f>
        <v>350.79</v>
      </c>
      <c r="E35" s="43">
        <v>6</v>
      </c>
      <c r="F35" s="29">
        <f>D35*E35</f>
        <v>2104.7400000000002</v>
      </c>
      <c r="G35" s="33">
        <v>350.79</v>
      </c>
      <c r="H35" s="33">
        <f>G35/100</f>
        <v>3.5079000000000002</v>
      </c>
      <c r="I35" s="64">
        <v>0</v>
      </c>
      <c r="J35" s="60">
        <v>0</v>
      </c>
    </row>
    <row r="36" spans="1:10" ht="12.75" customHeight="1">
      <c r="A36" s="96" t="s">
        <v>1597</v>
      </c>
      <c r="B36" s="96" t="s">
        <v>1598</v>
      </c>
      <c r="C36" s="40">
        <v>0.5</v>
      </c>
      <c r="D36" s="32">
        <f>G36-I36</f>
        <v>377.89</v>
      </c>
      <c r="E36" s="43">
        <v>6</v>
      </c>
      <c r="F36" s="29">
        <f>D36*E36</f>
        <v>2267.34</v>
      </c>
      <c r="G36" s="33">
        <v>377.89</v>
      </c>
      <c r="H36" s="33">
        <f>G36/100</f>
        <v>3.7788999999999997</v>
      </c>
      <c r="I36" s="64">
        <v>0</v>
      </c>
      <c r="J36" s="60">
        <v>0</v>
      </c>
    </row>
    <row r="37" spans="1:10" ht="12.75" customHeight="1">
      <c r="A37" s="96" t="s">
        <v>1599</v>
      </c>
      <c r="B37" s="96" t="s">
        <v>1600</v>
      </c>
      <c r="C37" s="40">
        <v>0.5</v>
      </c>
      <c r="D37" s="75">
        <f>G37-I37</f>
        <v>608.03</v>
      </c>
      <c r="E37" s="43">
        <v>6</v>
      </c>
      <c r="F37" s="29">
        <f>D37*E37</f>
        <v>3648.18</v>
      </c>
      <c r="G37" s="33">
        <v>608.03</v>
      </c>
      <c r="H37" s="33">
        <f>G37/100</f>
        <v>6.080299999999999</v>
      </c>
      <c r="I37" s="64">
        <v>0</v>
      </c>
      <c r="J37" s="60">
        <v>0</v>
      </c>
    </row>
    <row r="38" spans="1:10" ht="12.75" customHeight="1">
      <c r="A38" s="117"/>
      <c r="B38" s="97" t="s">
        <v>2037</v>
      </c>
      <c r="C38" s="101"/>
      <c r="D38" s="102"/>
      <c r="E38" s="103"/>
      <c r="F38" s="102"/>
      <c r="G38" s="63"/>
      <c r="H38" s="63"/>
      <c r="I38" s="104"/>
      <c r="J38" s="104"/>
    </row>
    <row r="39" spans="1:10" ht="12.75" customHeight="1">
      <c r="A39" s="96" t="s">
        <v>715</v>
      </c>
      <c r="B39" s="96" t="s">
        <v>111</v>
      </c>
      <c r="C39" s="24">
        <v>0.5</v>
      </c>
      <c r="D39" s="29">
        <f>G39-I39</f>
        <v>269.01</v>
      </c>
      <c r="E39" s="35">
        <v>12</v>
      </c>
      <c r="F39" s="29">
        <f>D39*E39</f>
        <v>3228.12</v>
      </c>
      <c r="G39" s="62">
        <v>269.01</v>
      </c>
      <c r="H39" s="61">
        <f>G39/100</f>
        <v>2.6900999999999997</v>
      </c>
      <c r="I39" s="60">
        <f>H39*J39</f>
        <v>0</v>
      </c>
      <c r="J39" s="60">
        <v>0</v>
      </c>
    </row>
    <row r="40" spans="1:10" ht="12.75" customHeight="1">
      <c r="A40" s="96" t="s">
        <v>995</v>
      </c>
      <c r="B40" s="96" t="s">
        <v>1731</v>
      </c>
      <c r="C40" s="24">
        <v>0.5</v>
      </c>
      <c r="D40" s="29">
        <f>G40-I40</f>
        <v>209.52</v>
      </c>
      <c r="E40" s="35">
        <v>12</v>
      </c>
      <c r="F40" s="29">
        <f>D40*E40</f>
        <v>2514.2400000000002</v>
      </c>
      <c r="G40" s="62">
        <v>209.52</v>
      </c>
      <c r="H40" s="61">
        <f>G40/100</f>
        <v>2.0952</v>
      </c>
      <c r="I40" s="60">
        <f>H40*J40</f>
        <v>0</v>
      </c>
      <c r="J40" s="60">
        <v>0</v>
      </c>
    </row>
    <row r="41" spans="1:10" ht="12.75" customHeight="1">
      <c r="A41" s="96" t="s">
        <v>2782</v>
      </c>
      <c r="B41" s="96" t="s">
        <v>1732</v>
      </c>
      <c r="C41" s="24">
        <v>0.5</v>
      </c>
      <c r="D41" s="29">
        <f>G41-I41</f>
        <v>189.63</v>
      </c>
      <c r="E41" s="35">
        <v>12</v>
      </c>
      <c r="F41" s="29">
        <f>D41*E41</f>
        <v>2275.56</v>
      </c>
      <c r="G41" s="62">
        <v>189.63</v>
      </c>
      <c r="H41" s="61">
        <f>G41/100</f>
        <v>1.8962999999999999</v>
      </c>
      <c r="I41" s="60">
        <f>H41*J41</f>
        <v>0</v>
      </c>
      <c r="J41" s="60">
        <v>0</v>
      </c>
    </row>
    <row r="42" spans="1:10" ht="12.75" customHeight="1">
      <c r="A42" s="117"/>
      <c r="B42" s="97" t="s">
        <v>582</v>
      </c>
      <c r="C42" s="101"/>
      <c r="D42" s="102"/>
      <c r="E42" s="103"/>
      <c r="F42" s="102"/>
      <c r="G42" s="63"/>
      <c r="H42" s="63"/>
      <c r="I42" s="104"/>
      <c r="J42" s="104">
        <v>0</v>
      </c>
    </row>
    <row r="43" spans="1:10" ht="12.75" customHeight="1">
      <c r="A43" s="96" t="s">
        <v>2225</v>
      </c>
      <c r="B43" s="96" t="s">
        <v>1348</v>
      </c>
      <c r="C43" s="24">
        <v>0.5</v>
      </c>
      <c r="D43" s="29">
        <f aca="true" t="shared" si="6" ref="D43:D52">G43-I43</f>
        <v>350.24</v>
      </c>
      <c r="E43" s="35">
        <v>20</v>
      </c>
      <c r="F43" s="29">
        <f aca="true" t="shared" si="7" ref="F43:F52">D43*E43</f>
        <v>7004.8</v>
      </c>
      <c r="G43" s="62">
        <v>350.24</v>
      </c>
      <c r="H43" s="61">
        <f aca="true" t="shared" si="8" ref="H43:H69">G43/100</f>
        <v>3.5024</v>
      </c>
      <c r="I43" s="60">
        <f aca="true" t="shared" si="9" ref="I43:I69">H43*J43</f>
        <v>0</v>
      </c>
      <c r="J43" s="60">
        <v>0</v>
      </c>
    </row>
    <row r="44" spans="1:10" ht="12.75" customHeight="1">
      <c r="A44" s="96" t="s">
        <v>2226</v>
      </c>
      <c r="B44" s="96" t="s">
        <v>1349</v>
      </c>
      <c r="C44" s="24">
        <v>0.5</v>
      </c>
      <c r="D44" s="29">
        <f t="shared" si="6"/>
        <v>375.24</v>
      </c>
      <c r="E44" s="35">
        <v>20</v>
      </c>
      <c r="F44" s="29">
        <f t="shared" si="7"/>
        <v>7504.8</v>
      </c>
      <c r="G44" s="62">
        <v>375.24</v>
      </c>
      <c r="H44" s="61">
        <f t="shared" si="8"/>
        <v>3.7524</v>
      </c>
      <c r="I44" s="60">
        <f t="shared" si="9"/>
        <v>0</v>
      </c>
      <c r="J44" s="60">
        <v>0</v>
      </c>
    </row>
    <row r="45" spans="1:10" ht="12.75" customHeight="1">
      <c r="A45" s="96" t="s">
        <v>2227</v>
      </c>
      <c r="B45" s="96" t="s">
        <v>1350</v>
      </c>
      <c r="C45" s="24">
        <v>0.5</v>
      </c>
      <c r="D45" s="29">
        <f t="shared" si="6"/>
        <v>270.72</v>
      </c>
      <c r="E45" s="35">
        <v>20</v>
      </c>
      <c r="F45" s="29">
        <f t="shared" si="7"/>
        <v>5414.400000000001</v>
      </c>
      <c r="G45" s="62">
        <v>270.72</v>
      </c>
      <c r="H45" s="61">
        <f t="shared" si="8"/>
        <v>2.7072000000000003</v>
      </c>
      <c r="I45" s="60">
        <f t="shared" si="9"/>
        <v>0</v>
      </c>
      <c r="J45" s="60">
        <v>0</v>
      </c>
    </row>
    <row r="46" spans="1:10" ht="12.75" customHeight="1">
      <c r="A46" s="96" t="s">
        <v>1351</v>
      </c>
      <c r="B46" s="96" t="s">
        <v>1352</v>
      </c>
      <c r="C46" s="24">
        <v>0.5</v>
      </c>
      <c r="D46" s="29">
        <f t="shared" si="6"/>
        <v>227.35</v>
      </c>
      <c r="E46" s="35">
        <v>12</v>
      </c>
      <c r="F46" s="29">
        <f t="shared" si="7"/>
        <v>2728.2</v>
      </c>
      <c r="G46" s="62">
        <v>227.35</v>
      </c>
      <c r="H46" s="61">
        <f t="shared" si="8"/>
        <v>2.2735</v>
      </c>
      <c r="I46" s="60">
        <f t="shared" si="9"/>
        <v>0</v>
      </c>
      <c r="J46" s="60">
        <v>0</v>
      </c>
    </row>
    <row r="47" spans="1:10" ht="12.75" customHeight="1">
      <c r="A47" s="96" t="s">
        <v>2228</v>
      </c>
      <c r="B47" s="96" t="s">
        <v>1353</v>
      </c>
      <c r="C47" s="24">
        <v>0.5</v>
      </c>
      <c r="D47" s="29">
        <f t="shared" si="6"/>
        <v>227.35</v>
      </c>
      <c r="E47" s="35">
        <v>20</v>
      </c>
      <c r="F47" s="29">
        <f t="shared" si="7"/>
        <v>4547</v>
      </c>
      <c r="G47" s="62">
        <v>227.35</v>
      </c>
      <c r="H47" s="61">
        <f t="shared" si="8"/>
        <v>2.2735</v>
      </c>
      <c r="I47" s="60">
        <f t="shared" si="9"/>
        <v>0</v>
      </c>
      <c r="J47" s="60">
        <v>0</v>
      </c>
    </row>
    <row r="48" spans="1:10" ht="12.75" customHeight="1">
      <c r="A48" s="96" t="s">
        <v>992</v>
      </c>
      <c r="B48" s="96" t="s">
        <v>1354</v>
      </c>
      <c r="C48" s="24">
        <v>0.5</v>
      </c>
      <c r="D48" s="29">
        <f t="shared" si="6"/>
        <v>291.36</v>
      </c>
      <c r="E48" s="35">
        <v>20</v>
      </c>
      <c r="F48" s="29">
        <f t="shared" si="7"/>
        <v>5827.200000000001</v>
      </c>
      <c r="G48" s="62">
        <v>291.36</v>
      </c>
      <c r="H48" s="61">
        <f t="shared" si="8"/>
        <v>2.9136</v>
      </c>
      <c r="I48" s="60">
        <f t="shared" si="9"/>
        <v>0</v>
      </c>
      <c r="J48" s="60">
        <v>0</v>
      </c>
    </row>
    <row r="49" spans="1:10" ht="12.75" customHeight="1">
      <c r="A49" s="96" t="s">
        <v>2230</v>
      </c>
      <c r="B49" s="96" t="s">
        <v>1355</v>
      </c>
      <c r="C49" s="24">
        <v>0.5</v>
      </c>
      <c r="D49" s="29">
        <f t="shared" si="6"/>
        <v>251.63</v>
      </c>
      <c r="E49" s="35">
        <v>20</v>
      </c>
      <c r="F49" s="29">
        <f t="shared" si="7"/>
        <v>5032.6</v>
      </c>
      <c r="G49" s="62">
        <v>251.63</v>
      </c>
      <c r="H49" s="61">
        <f t="shared" si="8"/>
        <v>2.5162999999999998</v>
      </c>
      <c r="I49" s="60">
        <f t="shared" si="9"/>
        <v>0</v>
      </c>
      <c r="J49" s="60">
        <v>0</v>
      </c>
    </row>
    <row r="50" spans="1:10" ht="12.75" customHeight="1">
      <c r="A50" s="96" t="s">
        <v>1356</v>
      </c>
      <c r="B50" s="96" t="s">
        <v>1357</v>
      </c>
      <c r="C50" s="24">
        <v>0.5</v>
      </c>
      <c r="D50" s="29">
        <f t="shared" si="6"/>
        <v>203.95</v>
      </c>
      <c r="E50" s="35">
        <v>12</v>
      </c>
      <c r="F50" s="29">
        <f t="shared" si="7"/>
        <v>2447.3999999999996</v>
      </c>
      <c r="G50" s="62">
        <v>203.95</v>
      </c>
      <c r="H50" s="61">
        <f t="shared" si="8"/>
        <v>2.0395</v>
      </c>
      <c r="I50" s="60">
        <f t="shared" si="9"/>
        <v>0</v>
      </c>
      <c r="J50" s="60">
        <v>0</v>
      </c>
    </row>
    <row r="51" spans="1:10" ht="12.75" customHeight="1">
      <c r="A51" s="96" t="s">
        <v>2229</v>
      </c>
      <c r="B51" s="96" t="s">
        <v>1358</v>
      </c>
      <c r="C51" s="24">
        <v>0.5</v>
      </c>
      <c r="D51" s="29">
        <f t="shared" si="6"/>
        <v>203.95</v>
      </c>
      <c r="E51" s="35">
        <v>20</v>
      </c>
      <c r="F51" s="29">
        <f t="shared" si="7"/>
        <v>4079</v>
      </c>
      <c r="G51" s="62">
        <v>203.95</v>
      </c>
      <c r="H51" s="61">
        <f t="shared" si="8"/>
        <v>2.0395</v>
      </c>
      <c r="I51" s="60">
        <f t="shared" si="9"/>
        <v>0</v>
      </c>
      <c r="J51" s="60">
        <v>0</v>
      </c>
    </row>
    <row r="52" spans="1:10" ht="12.75" customHeight="1">
      <c r="A52" s="96" t="s">
        <v>2231</v>
      </c>
      <c r="B52" s="96" t="s">
        <v>1359</v>
      </c>
      <c r="C52" s="24">
        <v>0.5</v>
      </c>
      <c r="D52" s="29">
        <f t="shared" si="6"/>
        <v>227.02</v>
      </c>
      <c r="E52" s="35">
        <v>20</v>
      </c>
      <c r="F52" s="29">
        <f t="shared" si="7"/>
        <v>4540.400000000001</v>
      </c>
      <c r="G52" s="62">
        <v>227.02</v>
      </c>
      <c r="H52" s="61">
        <f t="shared" si="8"/>
        <v>2.2702</v>
      </c>
      <c r="I52" s="60">
        <f t="shared" si="9"/>
        <v>0</v>
      </c>
      <c r="J52" s="60">
        <v>0</v>
      </c>
    </row>
    <row r="53" spans="1:10" ht="12.75" customHeight="1">
      <c r="A53" s="117"/>
      <c r="B53" s="97" t="s">
        <v>1960</v>
      </c>
      <c r="C53" s="101"/>
      <c r="D53" s="102"/>
      <c r="E53" s="103"/>
      <c r="F53" s="102"/>
      <c r="G53" s="63"/>
      <c r="H53" s="63">
        <f t="shared" si="8"/>
        <v>0</v>
      </c>
      <c r="I53" s="104">
        <f t="shared" si="9"/>
        <v>0</v>
      </c>
      <c r="J53" s="104">
        <v>0</v>
      </c>
    </row>
    <row r="54" spans="1:10" ht="12.75" customHeight="1">
      <c r="A54" s="96" t="s">
        <v>393</v>
      </c>
      <c r="B54" s="96" t="s">
        <v>2446</v>
      </c>
      <c r="C54" s="24">
        <v>0.5</v>
      </c>
      <c r="D54" s="29">
        <f aca="true" t="shared" si="10" ref="D54:D69">G54-I54</f>
        <v>240.2</v>
      </c>
      <c r="E54" s="35">
        <v>20</v>
      </c>
      <c r="F54" s="29">
        <f aca="true" t="shared" si="11" ref="F54:F69">D54*E54</f>
        <v>4804</v>
      </c>
      <c r="G54" s="62">
        <v>240.2</v>
      </c>
      <c r="H54" s="61">
        <f t="shared" si="8"/>
        <v>2.4019999999999997</v>
      </c>
      <c r="I54" s="60">
        <f t="shared" si="9"/>
        <v>0</v>
      </c>
      <c r="J54" s="60">
        <v>0</v>
      </c>
    </row>
    <row r="55" spans="1:10" ht="12.75" customHeight="1">
      <c r="A55" s="96" t="s">
        <v>849</v>
      </c>
      <c r="B55" s="96" t="s">
        <v>2447</v>
      </c>
      <c r="C55" s="24">
        <v>0.25</v>
      </c>
      <c r="D55" s="29">
        <f t="shared" si="10"/>
        <v>130.4</v>
      </c>
      <c r="E55" s="35">
        <v>20</v>
      </c>
      <c r="F55" s="29">
        <f t="shared" si="11"/>
        <v>2608</v>
      </c>
      <c r="G55" s="62">
        <v>130.4</v>
      </c>
      <c r="H55" s="61">
        <f t="shared" si="8"/>
        <v>1.304</v>
      </c>
      <c r="I55" s="60">
        <f t="shared" si="9"/>
        <v>0</v>
      </c>
      <c r="J55" s="60">
        <v>0</v>
      </c>
    </row>
    <row r="56" spans="1:10" ht="12.75" customHeight="1">
      <c r="A56" s="96" t="s">
        <v>2279</v>
      </c>
      <c r="B56" s="96" t="s">
        <v>2448</v>
      </c>
      <c r="C56" s="24">
        <v>0.5</v>
      </c>
      <c r="D56" s="29">
        <f t="shared" si="10"/>
        <v>280.86</v>
      </c>
      <c r="E56" s="35">
        <v>20</v>
      </c>
      <c r="F56" s="29">
        <f t="shared" si="11"/>
        <v>5617.200000000001</v>
      </c>
      <c r="G56" s="62">
        <v>280.86</v>
      </c>
      <c r="H56" s="61">
        <f t="shared" si="8"/>
        <v>2.8086</v>
      </c>
      <c r="I56" s="60">
        <f t="shared" si="9"/>
        <v>0</v>
      </c>
      <c r="J56" s="60">
        <v>0</v>
      </c>
    </row>
    <row r="57" spans="1:10" ht="12.75" customHeight="1">
      <c r="A57" s="96" t="s">
        <v>850</v>
      </c>
      <c r="B57" s="96" t="s">
        <v>2449</v>
      </c>
      <c r="C57" s="24">
        <v>0.25</v>
      </c>
      <c r="D57" s="29">
        <f t="shared" si="10"/>
        <v>150.32</v>
      </c>
      <c r="E57" s="35">
        <v>20</v>
      </c>
      <c r="F57" s="29">
        <f t="shared" si="11"/>
        <v>3006.3999999999996</v>
      </c>
      <c r="G57" s="62">
        <v>150.32</v>
      </c>
      <c r="H57" s="61">
        <f t="shared" si="8"/>
        <v>1.5031999999999999</v>
      </c>
      <c r="I57" s="60">
        <f t="shared" si="9"/>
        <v>0</v>
      </c>
      <c r="J57" s="60">
        <v>0</v>
      </c>
    </row>
    <row r="58" spans="1:10" ht="12.75" customHeight="1">
      <c r="A58" s="96" t="s">
        <v>760</v>
      </c>
      <c r="B58" s="96" t="s">
        <v>2450</v>
      </c>
      <c r="C58" s="24">
        <v>0.5</v>
      </c>
      <c r="D58" s="29">
        <f t="shared" si="10"/>
        <v>590</v>
      </c>
      <c r="E58" s="35">
        <v>20</v>
      </c>
      <c r="F58" s="29">
        <f t="shared" si="11"/>
        <v>11800</v>
      </c>
      <c r="G58" s="62">
        <v>590</v>
      </c>
      <c r="H58" s="61">
        <f t="shared" si="8"/>
        <v>5.9</v>
      </c>
      <c r="I58" s="60">
        <f t="shared" si="9"/>
        <v>0</v>
      </c>
      <c r="J58" s="60">
        <v>0</v>
      </c>
    </row>
    <row r="59" spans="1:10" ht="12.75" customHeight="1">
      <c r="A59" s="96" t="s">
        <v>1972</v>
      </c>
      <c r="B59" s="96" t="s">
        <v>2451</v>
      </c>
      <c r="C59" s="24">
        <v>0.5</v>
      </c>
      <c r="D59" s="29">
        <f t="shared" si="10"/>
        <v>354</v>
      </c>
      <c r="E59" s="35">
        <v>20</v>
      </c>
      <c r="F59" s="29">
        <f t="shared" si="11"/>
        <v>7080</v>
      </c>
      <c r="G59" s="62">
        <v>354</v>
      </c>
      <c r="H59" s="61">
        <f t="shared" si="8"/>
        <v>3.54</v>
      </c>
      <c r="I59" s="60">
        <f t="shared" si="9"/>
        <v>0</v>
      </c>
      <c r="J59" s="60">
        <v>0</v>
      </c>
    </row>
    <row r="60" spans="1:10" ht="12.75" customHeight="1">
      <c r="A60" s="96" t="s">
        <v>729</v>
      </c>
      <c r="B60" s="96" t="s">
        <v>2452</v>
      </c>
      <c r="C60" s="24">
        <v>0.25</v>
      </c>
      <c r="D60" s="29">
        <f t="shared" si="10"/>
        <v>178.53</v>
      </c>
      <c r="E60" s="35">
        <v>21</v>
      </c>
      <c r="F60" s="29">
        <f t="shared" si="11"/>
        <v>3749.13</v>
      </c>
      <c r="G60" s="62">
        <v>178.53</v>
      </c>
      <c r="H60" s="61">
        <f t="shared" si="8"/>
        <v>1.7853</v>
      </c>
      <c r="I60" s="60">
        <f t="shared" si="9"/>
        <v>0</v>
      </c>
      <c r="J60" s="60">
        <v>0</v>
      </c>
    </row>
    <row r="61" spans="1:10" ht="12.75" customHeight="1">
      <c r="A61" s="96" t="s">
        <v>2453</v>
      </c>
      <c r="B61" s="96" t="s">
        <v>2454</v>
      </c>
      <c r="C61" s="24">
        <v>0.1</v>
      </c>
      <c r="D61" s="29">
        <f t="shared" si="10"/>
        <v>73.75</v>
      </c>
      <c r="E61" s="35">
        <v>50</v>
      </c>
      <c r="F61" s="29">
        <f t="shared" si="11"/>
        <v>3687.5</v>
      </c>
      <c r="G61" s="62">
        <v>73.75</v>
      </c>
      <c r="H61" s="61">
        <f t="shared" si="8"/>
        <v>0.7375</v>
      </c>
      <c r="I61" s="60">
        <f t="shared" si="9"/>
        <v>0</v>
      </c>
      <c r="J61" s="60">
        <v>0</v>
      </c>
    </row>
    <row r="62" spans="1:10" ht="12.75" customHeight="1">
      <c r="A62" s="96" t="s">
        <v>907</v>
      </c>
      <c r="B62" s="96" t="s">
        <v>2455</v>
      </c>
      <c r="C62" s="24">
        <v>0.5</v>
      </c>
      <c r="D62" s="29">
        <f t="shared" si="10"/>
        <v>427.75</v>
      </c>
      <c r="E62" s="35">
        <v>20</v>
      </c>
      <c r="F62" s="29">
        <f t="shared" si="11"/>
        <v>8555</v>
      </c>
      <c r="G62" s="62">
        <v>427.75</v>
      </c>
      <c r="H62" s="61">
        <f t="shared" si="8"/>
        <v>4.2775</v>
      </c>
      <c r="I62" s="60">
        <f t="shared" si="9"/>
        <v>0</v>
      </c>
      <c r="J62" s="60">
        <v>0</v>
      </c>
    </row>
    <row r="63" spans="1:10" ht="12.75" customHeight="1">
      <c r="A63" s="96" t="s">
        <v>757</v>
      </c>
      <c r="B63" s="96" t="s">
        <v>2456</v>
      </c>
      <c r="C63" s="24">
        <v>0.25</v>
      </c>
      <c r="D63" s="29">
        <f t="shared" si="10"/>
        <v>213.93</v>
      </c>
      <c r="E63" s="35">
        <v>21</v>
      </c>
      <c r="F63" s="29">
        <f t="shared" si="11"/>
        <v>4492.53</v>
      </c>
      <c r="G63" s="62">
        <v>213.93</v>
      </c>
      <c r="H63" s="61">
        <f t="shared" si="8"/>
        <v>2.1393</v>
      </c>
      <c r="I63" s="60">
        <f t="shared" si="9"/>
        <v>0</v>
      </c>
      <c r="J63" s="60">
        <v>0</v>
      </c>
    </row>
    <row r="64" spans="1:10" ht="12.75" customHeight="1">
      <c r="A64" s="96" t="s">
        <v>2457</v>
      </c>
      <c r="B64" s="96" t="s">
        <v>2458</v>
      </c>
      <c r="C64" s="24">
        <v>0.1</v>
      </c>
      <c r="D64" s="29">
        <f t="shared" si="10"/>
        <v>79.65</v>
      </c>
      <c r="E64" s="35">
        <v>50</v>
      </c>
      <c r="F64" s="29">
        <f t="shared" si="11"/>
        <v>3982.5000000000005</v>
      </c>
      <c r="G64" s="62">
        <v>79.65</v>
      </c>
      <c r="H64" s="61">
        <f t="shared" si="8"/>
        <v>0.7965000000000001</v>
      </c>
      <c r="I64" s="60">
        <f t="shared" si="9"/>
        <v>0</v>
      </c>
      <c r="J64" s="60">
        <v>0</v>
      </c>
    </row>
    <row r="65" spans="1:10" ht="12.75" customHeight="1">
      <c r="A65" s="96" t="s">
        <v>2402</v>
      </c>
      <c r="B65" s="96" t="s">
        <v>2459</v>
      </c>
      <c r="C65" s="24">
        <v>0.5</v>
      </c>
      <c r="D65" s="29">
        <f t="shared" si="10"/>
        <v>486.75</v>
      </c>
      <c r="E65" s="35">
        <v>20</v>
      </c>
      <c r="F65" s="29">
        <f t="shared" si="11"/>
        <v>9735</v>
      </c>
      <c r="G65" s="62">
        <v>486.75</v>
      </c>
      <c r="H65" s="61">
        <f t="shared" si="8"/>
        <v>4.8675</v>
      </c>
      <c r="I65" s="60">
        <f t="shared" si="9"/>
        <v>0</v>
      </c>
      <c r="J65" s="60">
        <v>0</v>
      </c>
    </row>
    <row r="66" spans="1:10" ht="12.75" customHeight="1">
      <c r="A66" s="96" t="s">
        <v>694</v>
      </c>
      <c r="B66" s="96" t="s">
        <v>2460</v>
      </c>
      <c r="C66" s="24">
        <v>0.25</v>
      </c>
      <c r="D66" s="29">
        <f t="shared" si="10"/>
        <v>250.75</v>
      </c>
      <c r="E66" s="35">
        <v>21</v>
      </c>
      <c r="F66" s="29">
        <f t="shared" si="11"/>
        <v>5265.75</v>
      </c>
      <c r="G66" s="62">
        <v>250.75</v>
      </c>
      <c r="H66" s="61">
        <f t="shared" si="8"/>
        <v>2.5075</v>
      </c>
      <c r="I66" s="60">
        <f t="shared" si="9"/>
        <v>0</v>
      </c>
      <c r="J66" s="60">
        <v>0</v>
      </c>
    </row>
    <row r="67" spans="1:10" ht="12.75" customHeight="1">
      <c r="A67" s="96" t="s">
        <v>740</v>
      </c>
      <c r="B67" s="96" t="s">
        <v>2461</v>
      </c>
      <c r="C67" s="24">
        <v>0.5</v>
      </c>
      <c r="D67" s="29">
        <f t="shared" si="10"/>
        <v>649</v>
      </c>
      <c r="E67" s="35">
        <v>20</v>
      </c>
      <c r="F67" s="29">
        <f t="shared" si="11"/>
        <v>12980</v>
      </c>
      <c r="G67" s="62">
        <v>649</v>
      </c>
      <c r="H67" s="61">
        <f t="shared" si="8"/>
        <v>6.49</v>
      </c>
      <c r="I67" s="60">
        <f t="shared" si="9"/>
        <v>0</v>
      </c>
      <c r="J67" s="60">
        <v>0</v>
      </c>
    </row>
    <row r="68" spans="1:10" ht="12.75" customHeight="1">
      <c r="A68" s="96" t="s">
        <v>2534</v>
      </c>
      <c r="B68" s="96" t="s">
        <v>2535</v>
      </c>
      <c r="C68" s="24">
        <v>0.25</v>
      </c>
      <c r="D68" s="29">
        <f t="shared" si="10"/>
        <v>191.75</v>
      </c>
      <c r="E68" s="35">
        <v>21</v>
      </c>
      <c r="F68" s="29">
        <f t="shared" si="11"/>
        <v>4026.75</v>
      </c>
      <c r="G68" s="62">
        <v>191.75</v>
      </c>
      <c r="H68" s="61">
        <f t="shared" si="8"/>
        <v>1.9175</v>
      </c>
      <c r="I68" s="60">
        <f t="shared" si="9"/>
        <v>0</v>
      </c>
      <c r="J68" s="60">
        <v>0</v>
      </c>
    </row>
    <row r="69" spans="1:10" ht="12.75" customHeight="1">
      <c r="A69" s="96" t="s">
        <v>624</v>
      </c>
      <c r="B69" s="96" t="s">
        <v>2462</v>
      </c>
      <c r="C69" s="24">
        <v>0.5</v>
      </c>
      <c r="D69" s="29">
        <f t="shared" si="10"/>
        <v>383.5</v>
      </c>
      <c r="E69" s="35">
        <v>20</v>
      </c>
      <c r="F69" s="29">
        <f t="shared" si="11"/>
        <v>7670</v>
      </c>
      <c r="G69" s="62">
        <v>383.5</v>
      </c>
      <c r="H69" s="61">
        <f t="shared" si="8"/>
        <v>3.835</v>
      </c>
      <c r="I69" s="60">
        <f t="shared" si="9"/>
        <v>0</v>
      </c>
      <c r="J69" s="60">
        <v>0</v>
      </c>
    </row>
    <row r="70" spans="1:10" ht="12.75" customHeight="1">
      <c r="A70" s="117"/>
      <c r="B70" s="97" t="s">
        <v>2280</v>
      </c>
      <c r="C70" s="101"/>
      <c r="D70" s="102"/>
      <c r="E70" s="103"/>
      <c r="F70" s="102"/>
      <c r="G70" s="106"/>
      <c r="H70" s="106"/>
      <c r="I70" s="107"/>
      <c r="J70" s="104">
        <v>0</v>
      </c>
    </row>
    <row r="71" spans="1:10" ht="12.75" customHeight="1">
      <c r="A71" s="96" t="s">
        <v>2281</v>
      </c>
      <c r="B71" s="96" t="s">
        <v>1769</v>
      </c>
      <c r="C71" s="40">
        <v>0.25</v>
      </c>
      <c r="D71" s="32">
        <f>G71-I71</f>
        <v>176.84</v>
      </c>
      <c r="E71" s="43">
        <v>40</v>
      </c>
      <c r="F71" s="32">
        <f>D71*E71</f>
        <v>7073.6</v>
      </c>
      <c r="G71" s="33">
        <v>176.84</v>
      </c>
      <c r="H71" s="33">
        <f aca="true" t="shared" si="12" ref="H71:H99">G71/100</f>
        <v>1.7684</v>
      </c>
      <c r="I71" s="64">
        <f aca="true" t="shared" si="13" ref="I71:I99">H71*J71</f>
        <v>0</v>
      </c>
      <c r="J71" s="60">
        <v>0</v>
      </c>
    </row>
    <row r="72" spans="1:10" ht="12.75" customHeight="1">
      <c r="A72" s="96" t="s">
        <v>2282</v>
      </c>
      <c r="B72" s="96" t="s">
        <v>1770</v>
      </c>
      <c r="C72" s="40">
        <v>0.35</v>
      </c>
      <c r="D72" s="32">
        <f>G72-I72</f>
        <v>246.96</v>
      </c>
      <c r="E72" s="43">
        <v>15</v>
      </c>
      <c r="F72" s="32">
        <f>D72*E72</f>
        <v>3704.4</v>
      </c>
      <c r="G72" s="33">
        <v>246.96</v>
      </c>
      <c r="H72" s="33">
        <f t="shared" si="12"/>
        <v>2.4696000000000002</v>
      </c>
      <c r="I72" s="64">
        <f t="shared" si="13"/>
        <v>0</v>
      </c>
      <c r="J72" s="60">
        <v>0</v>
      </c>
    </row>
    <row r="73" spans="1:10" ht="12.75" customHeight="1">
      <c r="A73" s="96" t="s">
        <v>347</v>
      </c>
      <c r="B73" s="96" t="s">
        <v>1771</v>
      </c>
      <c r="C73" s="40">
        <v>0.5</v>
      </c>
      <c r="D73" s="32">
        <f>G73-I73</f>
        <v>353.01</v>
      </c>
      <c r="E73" s="43">
        <v>12</v>
      </c>
      <c r="F73" s="32">
        <f>D73*E73</f>
        <v>4236.12</v>
      </c>
      <c r="G73" s="33">
        <v>353.01</v>
      </c>
      <c r="H73" s="33">
        <f t="shared" si="12"/>
        <v>3.5301</v>
      </c>
      <c r="I73" s="64">
        <f t="shared" si="13"/>
        <v>0</v>
      </c>
      <c r="J73" s="60">
        <v>0</v>
      </c>
    </row>
    <row r="74" spans="1:10" ht="12.75" customHeight="1">
      <c r="A74" s="96" t="s">
        <v>348</v>
      </c>
      <c r="B74" s="96" t="s">
        <v>1772</v>
      </c>
      <c r="C74" s="40">
        <v>0.7</v>
      </c>
      <c r="D74" s="32">
        <f>G74-I74</f>
        <v>493.7</v>
      </c>
      <c r="E74" s="43">
        <v>12</v>
      </c>
      <c r="F74" s="32">
        <f>D74*E74</f>
        <v>5924.4</v>
      </c>
      <c r="G74" s="33">
        <v>493.7</v>
      </c>
      <c r="H74" s="33">
        <f t="shared" si="12"/>
        <v>4.937</v>
      </c>
      <c r="I74" s="64">
        <f t="shared" si="13"/>
        <v>0</v>
      </c>
      <c r="J74" s="60">
        <v>0</v>
      </c>
    </row>
    <row r="75" spans="1:10" ht="12.75" customHeight="1">
      <c r="A75" s="96" t="s">
        <v>2319</v>
      </c>
      <c r="B75" s="96" t="s">
        <v>1773</v>
      </c>
      <c r="C75" s="40">
        <v>0.7</v>
      </c>
      <c r="D75" s="32">
        <f>G75-I75</f>
        <v>553.7</v>
      </c>
      <c r="E75" s="43">
        <v>12</v>
      </c>
      <c r="F75" s="32">
        <f>D75*E75</f>
        <v>6644.400000000001</v>
      </c>
      <c r="G75" s="33">
        <v>553.7</v>
      </c>
      <c r="H75" s="33">
        <f t="shared" si="12"/>
        <v>5.537000000000001</v>
      </c>
      <c r="I75" s="64">
        <f t="shared" si="13"/>
        <v>0</v>
      </c>
      <c r="J75" s="60">
        <v>0</v>
      </c>
    </row>
    <row r="76" spans="1:10" ht="12.75" customHeight="1">
      <c r="A76" s="117"/>
      <c r="B76" s="97" t="s">
        <v>2312</v>
      </c>
      <c r="C76" s="101"/>
      <c r="D76" s="76"/>
      <c r="E76" s="103"/>
      <c r="F76" s="102"/>
      <c r="G76" s="106"/>
      <c r="H76" s="106">
        <f t="shared" si="12"/>
        <v>0</v>
      </c>
      <c r="I76" s="107">
        <f t="shared" si="13"/>
        <v>0</v>
      </c>
      <c r="J76" s="104">
        <v>0</v>
      </c>
    </row>
    <row r="77" spans="1:10" ht="12.75" customHeight="1">
      <c r="A77" s="96" t="s">
        <v>2313</v>
      </c>
      <c r="B77" s="96" t="s">
        <v>1733</v>
      </c>
      <c r="C77" s="40">
        <v>0.25</v>
      </c>
      <c r="D77" s="32">
        <f>G77-I77</f>
        <v>97.57</v>
      </c>
      <c r="E77" s="43">
        <v>40</v>
      </c>
      <c r="F77" s="32">
        <f>D77*E77</f>
        <v>3902.7999999999997</v>
      </c>
      <c r="G77" s="33">
        <v>97.57</v>
      </c>
      <c r="H77" s="33">
        <f t="shared" si="12"/>
        <v>0.9756999999999999</v>
      </c>
      <c r="I77" s="64">
        <f t="shared" si="13"/>
        <v>0</v>
      </c>
      <c r="J77" s="60">
        <v>0</v>
      </c>
    </row>
    <row r="78" spans="1:10" ht="12.75" customHeight="1">
      <c r="A78" s="96" t="s">
        <v>2314</v>
      </c>
      <c r="B78" s="96" t="s">
        <v>1734</v>
      </c>
      <c r="C78" s="40">
        <v>0.5</v>
      </c>
      <c r="D78" s="32">
        <f>G78-I78</f>
        <v>190.6</v>
      </c>
      <c r="E78" s="43">
        <v>20</v>
      </c>
      <c r="F78" s="32">
        <f>D78*E78</f>
        <v>3812</v>
      </c>
      <c r="G78" s="33">
        <v>190.6</v>
      </c>
      <c r="H78" s="33">
        <f t="shared" si="12"/>
        <v>1.906</v>
      </c>
      <c r="I78" s="64">
        <f t="shared" si="13"/>
        <v>0</v>
      </c>
      <c r="J78" s="60">
        <v>0</v>
      </c>
    </row>
    <row r="79" spans="1:10" ht="12.75" customHeight="1">
      <c r="A79" s="96" t="s">
        <v>2315</v>
      </c>
      <c r="B79" s="96" t="s">
        <v>1735</v>
      </c>
      <c r="C79" s="40">
        <v>0.1</v>
      </c>
      <c r="D79" s="32">
        <f>G79-I79</f>
        <v>47.22</v>
      </c>
      <c r="E79" s="43">
        <v>60</v>
      </c>
      <c r="F79" s="32">
        <f>D79*E79</f>
        <v>2833.2</v>
      </c>
      <c r="G79" s="33">
        <v>47.22</v>
      </c>
      <c r="H79" s="33">
        <f t="shared" si="12"/>
        <v>0.4722</v>
      </c>
      <c r="I79" s="64">
        <f t="shared" si="13"/>
        <v>0</v>
      </c>
      <c r="J79" s="60">
        <v>0</v>
      </c>
    </row>
    <row r="80" spans="1:10" ht="12.75" customHeight="1">
      <c r="A80" s="117"/>
      <c r="B80" s="97" t="s">
        <v>3020</v>
      </c>
      <c r="C80" s="101"/>
      <c r="D80" s="76"/>
      <c r="E80" s="103"/>
      <c r="F80" s="102"/>
      <c r="G80" s="106"/>
      <c r="H80" s="106">
        <f t="shared" si="12"/>
        <v>0</v>
      </c>
      <c r="I80" s="107">
        <f t="shared" si="13"/>
        <v>0</v>
      </c>
      <c r="J80" s="104">
        <v>0</v>
      </c>
    </row>
    <row r="81" spans="1:10" ht="12.75" customHeight="1">
      <c r="A81" s="96" t="s">
        <v>862</v>
      </c>
      <c r="B81" s="96" t="s">
        <v>1774</v>
      </c>
      <c r="C81" s="40">
        <v>0.3</v>
      </c>
      <c r="D81" s="32">
        <f aca="true" t="shared" si="14" ref="D81:D89">G81-I81</f>
        <v>258.45</v>
      </c>
      <c r="E81" s="43">
        <v>1</v>
      </c>
      <c r="F81" s="32">
        <f aca="true" t="shared" si="15" ref="F81:F89">D81*E81</f>
        <v>258.45</v>
      </c>
      <c r="G81" s="33">
        <v>258.45</v>
      </c>
      <c r="H81" s="33">
        <f t="shared" si="12"/>
        <v>2.5845</v>
      </c>
      <c r="I81" s="64">
        <f t="shared" si="13"/>
        <v>0</v>
      </c>
      <c r="J81" s="60">
        <v>0</v>
      </c>
    </row>
    <row r="82" spans="1:10" ht="12.75" customHeight="1">
      <c r="A82" s="96" t="s">
        <v>1775</v>
      </c>
      <c r="B82" s="96" t="s">
        <v>1776</v>
      </c>
      <c r="C82" s="40">
        <v>0.5</v>
      </c>
      <c r="D82" s="32">
        <f t="shared" si="14"/>
        <v>314.83</v>
      </c>
      <c r="E82" s="43">
        <v>1</v>
      </c>
      <c r="F82" s="32">
        <f t="shared" si="15"/>
        <v>314.83</v>
      </c>
      <c r="G82" s="33">
        <v>314.83</v>
      </c>
      <c r="H82" s="33">
        <f t="shared" si="12"/>
        <v>3.1483</v>
      </c>
      <c r="I82" s="64">
        <f t="shared" si="13"/>
        <v>0</v>
      </c>
      <c r="J82" s="60">
        <v>0</v>
      </c>
    </row>
    <row r="83" spans="1:10" ht="12.75" customHeight="1">
      <c r="A83" s="96" t="s">
        <v>288</v>
      </c>
      <c r="B83" s="96" t="s">
        <v>1777</v>
      </c>
      <c r="C83" s="40">
        <v>0.1</v>
      </c>
      <c r="D83" s="32">
        <f t="shared" si="14"/>
        <v>63.49</v>
      </c>
      <c r="E83" s="43">
        <v>40</v>
      </c>
      <c r="F83" s="32">
        <f t="shared" si="15"/>
        <v>2539.6</v>
      </c>
      <c r="G83" s="33">
        <v>63.49</v>
      </c>
      <c r="H83" s="33">
        <f t="shared" si="12"/>
        <v>0.6349</v>
      </c>
      <c r="I83" s="64">
        <f t="shared" si="13"/>
        <v>0</v>
      </c>
      <c r="J83" s="60">
        <v>0</v>
      </c>
    </row>
    <row r="84" spans="1:10" ht="12.75" customHeight="1">
      <c r="A84" s="96" t="s">
        <v>2351</v>
      </c>
      <c r="B84" s="96" t="s">
        <v>1778</v>
      </c>
      <c r="C84" s="40">
        <v>0.1</v>
      </c>
      <c r="D84" s="32">
        <f t="shared" si="14"/>
        <v>63.49</v>
      </c>
      <c r="E84" s="43">
        <v>30</v>
      </c>
      <c r="F84" s="32">
        <f t="shared" si="15"/>
        <v>1904.7</v>
      </c>
      <c r="G84" s="33">
        <v>63.49</v>
      </c>
      <c r="H84" s="33">
        <f t="shared" si="12"/>
        <v>0.6349</v>
      </c>
      <c r="I84" s="64">
        <f t="shared" si="13"/>
        <v>0</v>
      </c>
      <c r="J84" s="60">
        <v>0</v>
      </c>
    </row>
    <row r="85" spans="1:10" ht="12.75" customHeight="1">
      <c r="A85" s="96" t="s">
        <v>1426</v>
      </c>
      <c r="B85" s="96" t="s">
        <v>1779</v>
      </c>
      <c r="C85" s="40">
        <v>0.35</v>
      </c>
      <c r="D85" s="32">
        <f t="shared" si="14"/>
        <v>218.39</v>
      </c>
      <c r="E85" s="43">
        <v>12</v>
      </c>
      <c r="F85" s="32">
        <f t="shared" si="15"/>
        <v>2620.68</v>
      </c>
      <c r="G85" s="33">
        <v>218.39</v>
      </c>
      <c r="H85" s="33">
        <f t="shared" si="12"/>
        <v>2.1839</v>
      </c>
      <c r="I85" s="64">
        <f t="shared" si="13"/>
        <v>0</v>
      </c>
      <c r="J85" s="60">
        <v>0</v>
      </c>
    </row>
    <row r="86" spans="1:10" ht="12.75" customHeight="1">
      <c r="A86" s="96" t="s">
        <v>1427</v>
      </c>
      <c r="B86" s="96" t="s">
        <v>1780</v>
      </c>
      <c r="C86" s="40">
        <v>0.5</v>
      </c>
      <c r="D86" s="32">
        <f t="shared" si="14"/>
        <v>289.75</v>
      </c>
      <c r="E86" s="43">
        <v>12</v>
      </c>
      <c r="F86" s="32">
        <f t="shared" si="15"/>
        <v>3477</v>
      </c>
      <c r="G86" s="33">
        <v>289.75</v>
      </c>
      <c r="H86" s="33">
        <f t="shared" si="12"/>
        <v>2.8975</v>
      </c>
      <c r="I86" s="64">
        <f t="shared" si="13"/>
        <v>0</v>
      </c>
      <c r="J86" s="60">
        <v>0</v>
      </c>
    </row>
    <row r="87" spans="1:10" ht="12.75" customHeight="1">
      <c r="A87" s="96" t="s">
        <v>2350</v>
      </c>
      <c r="B87" s="96" t="s">
        <v>1781</v>
      </c>
      <c r="C87" s="40">
        <v>0.25</v>
      </c>
      <c r="D87" s="32">
        <f t="shared" si="14"/>
        <v>148.33</v>
      </c>
      <c r="E87" s="43">
        <v>24</v>
      </c>
      <c r="F87" s="32">
        <f t="shared" si="15"/>
        <v>3559.92</v>
      </c>
      <c r="G87" s="33">
        <v>148.33</v>
      </c>
      <c r="H87" s="33">
        <f t="shared" si="12"/>
        <v>1.4833</v>
      </c>
      <c r="I87" s="64">
        <f t="shared" si="13"/>
        <v>0</v>
      </c>
      <c r="J87" s="60">
        <v>0</v>
      </c>
    </row>
    <row r="88" spans="1:10" ht="12.75" customHeight="1">
      <c r="A88" s="96" t="s">
        <v>1428</v>
      </c>
      <c r="B88" s="96" t="s">
        <v>1782</v>
      </c>
      <c r="C88" s="40">
        <v>0.5</v>
      </c>
      <c r="D88" s="32">
        <f t="shared" si="14"/>
        <v>336.35</v>
      </c>
      <c r="E88" s="43">
        <v>12</v>
      </c>
      <c r="F88" s="32">
        <f t="shared" si="15"/>
        <v>4036.2000000000003</v>
      </c>
      <c r="G88" s="33">
        <v>336.35</v>
      </c>
      <c r="H88" s="33">
        <f t="shared" si="12"/>
        <v>3.3635</v>
      </c>
      <c r="I88" s="64">
        <f t="shared" si="13"/>
        <v>0</v>
      </c>
      <c r="J88" s="60">
        <v>0</v>
      </c>
    </row>
    <row r="89" spans="1:10" ht="12.75" customHeight="1">
      <c r="A89" s="96" t="s">
        <v>1783</v>
      </c>
      <c r="B89" s="96" t="s">
        <v>1784</v>
      </c>
      <c r="C89" s="40">
        <v>0.5</v>
      </c>
      <c r="D89" s="32">
        <f t="shared" si="14"/>
        <v>288.33</v>
      </c>
      <c r="E89" s="43">
        <v>1</v>
      </c>
      <c r="F89" s="32">
        <f t="shared" si="15"/>
        <v>288.33</v>
      </c>
      <c r="G89" s="33">
        <v>288.33</v>
      </c>
      <c r="H89" s="33">
        <f t="shared" si="12"/>
        <v>2.8832999999999998</v>
      </c>
      <c r="I89" s="64">
        <f t="shared" si="13"/>
        <v>0</v>
      </c>
      <c r="J89" s="60">
        <v>0</v>
      </c>
    </row>
    <row r="90" spans="1:10" ht="12.75" customHeight="1">
      <c r="A90" s="117"/>
      <c r="B90" s="97" t="s">
        <v>3021</v>
      </c>
      <c r="C90" s="101"/>
      <c r="D90" s="76"/>
      <c r="E90" s="103"/>
      <c r="F90" s="102"/>
      <c r="G90" s="106"/>
      <c r="H90" s="106">
        <f t="shared" si="12"/>
        <v>0</v>
      </c>
      <c r="I90" s="107">
        <f t="shared" si="13"/>
        <v>0</v>
      </c>
      <c r="J90" s="104">
        <v>0</v>
      </c>
    </row>
    <row r="91" spans="1:10" ht="12.75" customHeight="1">
      <c r="A91" s="96" t="s">
        <v>1168</v>
      </c>
      <c r="B91" s="96" t="s">
        <v>1785</v>
      </c>
      <c r="C91" s="40">
        <v>0.5</v>
      </c>
      <c r="D91" s="32">
        <f aca="true" t="shared" si="16" ref="D91:D98">G91-I91</f>
        <v>372.83</v>
      </c>
      <c r="E91" s="43">
        <v>1</v>
      </c>
      <c r="F91" s="32">
        <f aca="true" t="shared" si="17" ref="F91:F98">D91*E91</f>
        <v>372.83</v>
      </c>
      <c r="G91" s="33">
        <v>372.83</v>
      </c>
      <c r="H91" s="33">
        <f t="shared" si="12"/>
        <v>3.7283</v>
      </c>
      <c r="I91" s="64">
        <f t="shared" si="13"/>
        <v>0</v>
      </c>
      <c r="J91" s="60">
        <v>0</v>
      </c>
    </row>
    <row r="92" spans="1:10" ht="12.75" customHeight="1">
      <c r="A92" s="96" t="s">
        <v>2329</v>
      </c>
      <c r="B92" s="96" t="s">
        <v>1786</v>
      </c>
      <c r="C92" s="40">
        <v>0.25</v>
      </c>
      <c r="D92" s="32">
        <f t="shared" si="16"/>
        <v>161.1</v>
      </c>
      <c r="E92" s="43">
        <v>24</v>
      </c>
      <c r="F92" s="32">
        <f t="shared" si="17"/>
        <v>3866.3999999999996</v>
      </c>
      <c r="G92" s="33">
        <v>161.1</v>
      </c>
      <c r="H92" s="33">
        <f t="shared" si="12"/>
        <v>1.611</v>
      </c>
      <c r="I92" s="64">
        <f t="shared" si="13"/>
        <v>0</v>
      </c>
      <c r="J92" s="60">
        <v>0</v>
      </c>
    </row>
    <row r="93" spans="1:10" ht="12.75" customHeight="1">
      <c r="A93" s="96" t="s">
        <v>2330</v>
      </c>
      <c r="B93" s="96" t="s">
        <v>1787</v>
      </c>
      <c r="C93" s="40">
        <v>0.35</v>
      </c>
      <c r="D93" s="32">
        <f t="shared" si="16"/>
        <v>237.21</v>
      </c>
      <c r="E93" s="43">
        <v>12</v>
      </c>
      <c r="F93" s="32">
        <f t="shared" si="17"/>
        <v>2846.52</v>
      </c>
      <c r="G93" s="33">
        <v>237.21</v>
      </c>
      <c r="H93" s="33">
        <f t="shared" si="12"/>
        <v>2.3721</v>
      </c>
      <c r="I93" s="64">
        <f t="shared" si="13"/>
        <v>0</v>
      </c>
      <c r="J93" s="60">
        <v>0</v>
      </c>
    </row>
    <row r="94" spans="1:10" ht="12.75" customHeight="1">
      <c r="A94" s="96" t="s">
        <v>737</v>
      </c>
      <c r="B94" s="96" t="s">
        <v>1788</v>
      </c>
      <c r="C94" s="40">
        <v>0.5</v>
      </c>
      <c r="D94" s="32">
        <f t="shared" si="16"/>
        <v>314.72</v>
      </c>
      <c r="E94" s="43">
        <v>12</v>
      </c>
      <c r="F94" s="32">
        <f t="shared" si="17"/>
        <v>3776.6400000000003</v>
      </c>
      <c r="G94" s="33">
        <v>314.72</v>
      </c>
      <c r="H94" s="33">
        <f t="shared" si="12"/>
        <v>3.1472</v>
      </c>
      <c r="I94" s="64">
        <f t="shared" si="13"/>
        <v>0</v>
      </c>
      <c r="J94" s="60">
        <v>0</v>
      </c>
    </row>
    <row r="95" spans="1:10" ht="12.75" customHeight="1">
      <c r="A95" s="96" t="s">
        <v>844</v>
      </c>
      <c r="B95" s="96" t="s">
        <v>1789</v>
      </c>
      <c r="C95" s="40">
        <v>0.7</v>
      </c>
      <c r="D95" s="32">
        <f t="shared" si="16"/>
        <v>444.12</v>
      </c>
      <c r="E95" s="43">
        <v>12</v>
      </c>
      <c r="F95" s="32">
        <f t="shared" si="17"/>
        <v>5329.4400000000005</v>
      </c>
      <c r="G95" s="33">
        <v>444.12</v>
      </c>
      <c r="H95" s="33">
        <f t="shared" si="12"/>
        <v>4.4412</v>
      </c>
      <c r="I95" s="64">
        <f t="shared" si="13"/>
        <v>0</v>
      </c>
      <c r="J95" s="60">
        <v>0</v>
      </c>
    </row>
    <row r="96" spans="1:10" ht="12.75" customHeight="1">
      <c r="A96" s="96" t="s">
        <v>2328</v>
      </c>
      <c r="B96" s="96" t="s">
        <v>1790</v>
      </c>
      <c r="C96" s="40">
        <v>0.1</v>
      </c>
      <c r="D96" s="32">
        <f t="shared" si="16"/>
        <v>68.94</v>
      </c>
      <c r="E96" s="43">
        <v>40</v>
      </c>
      <c r="F96" s="32">
        <f t="shared" si="17"/>
        <v>2757.6</v>
      </c>
      <c r="G96" s="33">
        <v>68.94</v>
      </c>
      <c r="H96" s="33">
        <f t="shared" si="12"/>
        <v>0.6894</v>
      </c>
      <c r="I96" s="64">
        <f t="shared" si="13"/>
        <v>0</v>
      </c>
      <c r="J96" s="60">
        <v>0</v>
      </c>
    </row>
    <row r="97" spans="1:10" ht="12.75" customHeight="1">
      <c r="A97" s="96" t="s">
        <v>2507</v>
      </c>
      <c r="B97" s="96" t="s">
        <v>2508</v>
      </c>
      <c r="C97" s="40">
        <v>0.3</v>
      </c>
      <c r="D97" s="32">
        <f t="shared" si="16"/>
        <v>232.54</v>
      </c>
      <c r="E97" s="43">
        <v>1</v>
      </c>
      <c r="F97" s="32">
        <f t="shared" si="17"/>
        <v>232.54</v>
      </c>
      <c r="G97" s="33">
        <v>232.54</v>
      </c>
      <c r="H97" s="33">
        <f t="shared" si="12"/>
        <v>2.3254</v>
      </c>
      <c r="I97" s="64">
        <f t="shared" si="13"/>
        <v>0</v>
      </c>
      <c r="J97" s="60">
        <v>0</v>
      </c>
    </row>
    <row r="98" spans="1:10" ht="12.75" customHeight="1">
      <c r="A98" s="96" t="s">
        <v>845</v>
      </c>
      <c r="B98" s="96" t="s">
        <v>1791</v>
      </c>
      <c r="C98" s="40">
        <v>0.1</v>
      </c>
      <c r="D98" s="32">
        <f t="shared" si="16"/>
        <v>68.94</v>
      </c>
      <c r="E98" s="43">
        <v>30</v>
      </c>
      <c r="F98" s="32">
        <f t="shared" si="17"/>
        <v>2068.2</v>
      </c>
      <c r="G98" s="33">
        <v>68.94</v>
      </c>
      <c r="H98" s="33">
        <f t="shared" si="12"/>
        <v>0.6894</v>
      </c>
      <c r="I98" s="64">
        <f t="shared" si="13"/>
        <v>0</v>
      </c>
      <c r="J98" s="60">
        <v>0</v>
      </c>
    </row>
    <row r="99" spans="1:10" ht="12.75" customHeight="1">
      <c r="A99" s="117"/>
      <c r="B99" s="97" t="s">
        <v>3022</v>
      </c>
      <c r="C99" s="101"/>
      <c r="D99" s="76"/>
      <c r="E99" s="103"/>
      <c r="F99" s="102"/>
      <c r="G99" s="106"/>
      <c r="H99" s="106">
        <f t="shared" si="12"/>
        <v>0</v>
      </c>
      <c r="I99" s="107">
        <f t="shared" si="13"/>
        <v>0</v>
      </c>
      <c r="J99" s="104">
        <v>0</v>
      </c>
    </row>
    <row r="100" spans="1:10" ht="12.75" customHeight="1">
      <c r="A100" s="96" t="s">
        <v>3023</v>
      </c>
      <c r="B100" s="96" t="s">
        <v>1736</v>
      </c>
      <c r="C100" s="40">
        <v>0.5</v>
      </c>
      <c r="D100" s="32">
        <f>G100-I100</f>
        <v>415.93</v>
      </c>
      <c r="E100" s="43">
        <v>12</v>
      </c>
      <c r="F100" s="32">
        <f>D100*E100</f>
        <v>4991.16</v>
      </c>
      <c r="G100" s="33">
        <v>415.93</v>
      </c>
      <c r="H100" s="33">
        <f aca="true" t="shared" si="18" ref="H100:H130">G100/100</f>
        <v>4.1593</v>
      </c>
      <c r="I100" s="64">
        <f aca="true" t="shared" si="19" ref="I100:I148">H100*J100</f>
        <v>0</v>
      </c>
      <c r="J100" s="60">
        <v>0</v>
      </c>
    </row>
    <row r="101" spans="1:10" ht="12.75" customHeight="1">
      <c r="A101" s="96" t="s">
        <v>1444</v>
      </c>
      <c r="B101" s="96" t="s">
        <v>1737</v>
      </c>
      <c r="C101" s="40">
        <v>0.7</v>
      </c>
      <c r="D101" s="32">
        <f>G101-I101</f>
        <v>582.73</v>
      </c>
      <c r="E101" s="43">
        <v>12</v>
      </c>
      <c r="F101" s="32">
        <f>D101*E101</f>
        <v>6992.76</v>
      </c>
      <c r="G101" s="33">
        <v>582.73</v>
      </c>
      <c r="H101" s="33">
        <f t="shared" si="18"/>
        <v>5.8273</v>
      </c>
      <c r="I101" s="64">
        <f t="shared" si="19"/>
        <v>0</v>
      </c>
      <c r="J101" s="60">
        <v>0</v>
      </c>
    </row>
    <row r="102" spans="1:10" ht="12.75" customHeight="1">
      <c r="A102" s="96" t="s">
        <v>572</v>
      </c>
      <c r="B102" s="96" t="s">
        <v>1738</v>
      </c>
      <c r="C102" s="40">
        <v>0.7</v>
      </c>
      <c r="D102" s="32">
        <f>G102-I102</f>
        <v>645.51</v>
      </c>
      <c r="E102" s="43">
        <v>12</v>
      </c>
      <c r="F102" s="32">
        <f>D102*E102</f>
        <v>7746.12</v>
      </c>
      <c r="G102" s="33">
        <v>645.51</v>
      </c>
      <c r="H102" s="33">
        <f t="shared" si="18"/>
        <v>6.4551</v>
      </c>
      <c r="I102" s="64">
        <f t="shared" si="19"/>
        <v>0</v>
      </c>
      <c r="J102" s="60">
        <v>0</v>
      </c>
    </row>
    <row r="103" spans="1:10" ht="12.75" customHeight="1">
      <c r="A103" s="117"/>
      <c r="B103" s="97" t="s">
        <v>777</v>
      </c>
      <c r="C103" s="101"/>
      <c r="D103" s="76"/>
      <c r="E103" s="103"/>
      <c r="F103" s="102"/>
      <c r="G103" s="106"/>
      <c r="H103" s="106">
        <f t="shared" si="18"/>
        <v>0</v>
      </c>
      <c r="I103" s="107">
        <f t="shared" si="19"/>
        <v>0</v>
      </c>
      <c r="J103" s="104">
        <v>0</v>
      </c>
    </row>
    <row r="104" spans="1:10" ht="12.75" customHeight="1">
      <c r="A104" s="96" t="s">
        <v>1429</v>
      </c>
      <c r="B104" s="96" t="s">
        <v>1792</v>
      </c>
      <c r="C104" s="40">
        <v>0.5</v>
      </c>
      <c r="D104" s="32">
        <f>G104-I104</f>
        <v>380.86</v>
      </c>
      <c r="E104" s="43">
        <v>12</v>
      </c>
      <c r="F104" s="32">
        <f>D104*E104</f>
        <v>4570.32</v>
      </c>
      <c r="G104" s="33">
        <v>380.86</v>
      </c>
      <c r="H104" s="33">
        <f t="shared" si="18"/>
        <v>3.8086</v>
      </c>
      <c r="I104" s="64">
        <f t="shared" si="19"/>
        <v>0</v>
      </c>
      <c r="J104" s="60">
        <v>0</v>
      </c>
    </row>
    <row r="105" spans="1:10" ht="12.75" customHeight="1">
      <c r="A105" s="96" t="s">
        <v>2004</v>
      </c>
      <c r="B105" s="96" t="s">
        <v>1793</v>
      </c>
      <c r="C105" s="40">
        <v>0.7</v>
      </c>
      <c r="D105" s="32">
        <f>G105-I105</f>
        <v>533.2</v>
      </c>
      <c r="E105" s="43">
        <v>12</v>
      </c>
      <c r="F105" s="32">
        <f>D105*E105</f>
        <v>6398.400000000001</v>
      </c>
      <c r="G105" s="33">
        <v>533.2</v>
      </c>
      <c r="H105" s="33">
        <f t="shared" si="18"/>
        <v>5.332000000000001</v>
      </c>
      <c r="I105" s="64">
        <f t="shared" si="19"/>
        <v>0</v>
      </c>
      <c r="J105" s="60">
        <v>0</v>
      </c>
    </row>
    <row r="106" spans="1:10" ht="12.75" customHeight="1">
      <c r="A106" s="96" t="s">
        <v>984</v>
      </c>
      <c r="B106" s="96" t="s">
        <v>1794</v>
      </c>
      <c r="C106" s="40">
        <v>0.5</v>
      </c>
      <c r="D106" s="32">
        <f>G106-I106</f>
        <v>424.51</v>
      </c>
      <c r="E106" s="43">
        <v>12</v>
      </c>
      <c r="F106" s="32">
        <f>D106*E106</f>
        <v>5094.12</v>
      </c>
      <c r="G106" s="33">
        <v>424.51</v>
      </c>
      <c r="H106" s="33">
        <f t="shared" si="18"/>
        <v>4.2451</v>
      </c>
      <c r="I106" s="64">
        <f t="shared" si="19"/>
        <v>0</v>
      </c>
      <c r="J106" s="60">
        <v>0</v>
      </c>
    </row>
    <row r="107" spans="1:10" ht="12.75" customHeight="1">
      <c r="A107" s="96" t="s">
        <v>788</v>
      </c>
      <c r="B107" s="96" t="s">
        <v>1795</v>
      </c>
      <c r="C107" s="40">
        <v>0.7</v>
      </c>
      <c r="D107" s="32">
        <f>G107-I107</f>
        <v>594.31</v>
      </c>
      <c r="E107" s="43">
        <v>12</v>
      </c>
      <c r="F107" s="32">
        <f>D107*E107</f>
        <v>7131.719999999999</v>
      </c>
      <c r="G107" s="33">
        <v>594.31</v>
      </c>
      <c r="H107" s="33">
        <f t="shared" si="18"/>
        <v>5.943099999999999</v>
      </c>
      <c r="I107" s="64">
        <f t="shared" si="19"/>
        <v>0</v>
      </c>
      <c r="J107" s="60">
        <v>0</v>
      </c>
    </row>
    <row r="108" spans="1:10" ht="12.75" customHeight="1">
      <c r="A108" s="96" t="s">
        <v>895</v>
      </c>
      <c r="B108" s="96" t="s">
        <v>1796</v>
      </c>
      <c r="C108" s="40">
        <v>0.7</v>
      </c>
      <c r="D108" s="32">
        <f>G108-I108</f>
        <v>636.77</v>
      </c>
      <c r="E108" s="43">
        <v>12</v>
      </c>
      <c r="F108" s="32">
        <f>D108*E108</f>
        <v>7641.24</v>
      </c>
      <c r="G108" s="33">
        <v>636.77</v>
      </c>
      <c r="H108" s="33">
        <f t="shared" si="18"/>
        <v>6.3677</v>
      </c>
      <c r="I108" s="64">
        <f t="shared" si="19"/>
        <v>0</v>
      </c>
      <c r="J108" s="60">
        <v>0</v>
      </c>
    </row>
    <row r="109" spans="1:10" ht="12.75" customHeight="1">
      <c r="A109" s="117"/>
      <c r="B109" s="97" t="s">
        <v>2695</v>
      </c>
      <c r="C109" s="101"/>
      <c r="D109" s="76"/>
      <c r="E109" s="103"/>
      <c r="F109" s="102"/>
      <c r="G109" s="106"/>
      <c r="H109" s="106">
        <f t="shared" si="18"/>
        <v>0</v>
      </c>
      <c r="I109" s="107">
        <f t="shared" si="19"/>
        <v>0</v>
      </c>
      <c r="J109" s="104">
        <v>0</v>
      </c>
    </row>
    <row r="110" spans="1:10" ht="12.75" customHeight="1">
      <c r="A110" s="96" t="s">
        <v>905</v>
      </c>
      <c r="B110" s="96" t="s">
        <v>1797</v>
      </c>
      <c r="C110" s="40">
        <v>0.7</v>
      </c>
      <c r="D110" s="32">
        <f aca="true" t="shared" si="20" ref="D110:D123">G110-I110</f>
        <v>709.91</v>
      </c>
      <c r="E110" s="43">
        <v>12</v>
      </c>
      <c r="F110" s="32">
        <f aca="true" t="shared" si="21" ref="F110:F123">D110*E110</f>
        <v>8518.92</v>
      </c>
      <c r="G110" s="33">
        <v>709.91</v>
      </c>
      <c r="H110" s="33">
        <f t="shared" si="18"/>
        <v>7.0991</v>
      </c>
      <c r="I110" s="64">
        <f t="shared" si="19"/>
        <v>0</v>
      </c>
      <c r="J110" s="60">
        <v>0</v>
      </c>
    </row>
    <row r="111" spans="1:10" ht="12.75" customHeight="1">
      <c r="A111" s="96" t="s">
        <v>842</v>
      </c>
      <c r="B111" s="96" t="s">
        <v>1798</v>
      </c>
      <c r="C111" s="40">
        <v>0.7</v>
      </c>
      <c r="D111" s="32">
        <f t="shared" si="20"/>
        <v>628.41</v>
      </c>
      <c r="E111" s="43">
        <v>12</v>
      </c>
      <c r="F111" s="32">
        <f t="shared" si="21"/>
        <v>7540.92</v>
      </c>
      <c r="G111" s="33">
        <v>628.41</v>
      </c>
      <c r="H111" s="33">
        <f t="shared" si="18"/>
        <v>6.2841</v>
      </c>
      <c r="I111" s="64">
        <f t="shared" si="19"/>
        <v>0</v>
      </c>
      <c r="J111" s="60">
        <v>0</v>
      </c>
    </row>
    <row r="112" spans="1:10" ht="12.75" customHeight="1">
      <c r="A112" s="96" t="s">
        <v>2305</v>
      </c>
      <c r="B112" s="96" t="s">
        <v>1888</v>
      </c>
      <c r="C112" s="40">
        <v>0.5</v>
      </c>
      <c r="D112" s="32">
        <f t="shared" si="20"/>
        <v>447.97</v>
      </c>
      <c r="E112" s="43">
        <v>12</v>
      </c>
      <c r="F112" s="32">
        <f t="shared" si="21"/>
        <v>5375.64</v>
      </c>
      <c r="G112" s="33">
        <v>447.97</v>
      </c>
      <c r="H112" s="33">
        <f t="shared" si="18"/>
        <v>4.4797</v>
      </c>
      <c r="I112" s="64">
        <f t="shared" si="19"/>
        <v>0</v>
      </c>
      <c r="J112" s="60">
        <v>0</v>
      </c>
    </row>
    <row r="113" spans="1:10" ht="12.75" customHeight="1">
      <c r="A113" s="96" t="s">
        <v>2614</v>
      </c>
      <c r="B113" s="96" t="s">
        <v>2615</v>
      </c>
      <c r="C113" s="40">
        <v>0.1</v>
      </c>
      <c r="D113" s="32">
        <f t="shared" si="20"/>
        <v>89.64</v>
      </c>
      <c r="E113" s="43">
        <v>30</v>
      </c>
      <c r="F113" s="32">
        <f t="shared" si="21"/>
        <v>2689.2</v>
      </c>
      <c r="G113" s="33">
        <v>89.64</v>
      </c>
      <c r="H113" s="33">
        <f t="shared" si="18"/>
        <v>0.8964</v>
      </c>
      <c r="I113" s="64">
        <f t="shared" si="19"/>
        <v>0</v>
      </c>
      <c r="J113" s="60">
        <v>0</v>
      </c>
    </row>
    <row r="114" spans="1:10" ht="12.75" customHeight="1">
      <c r="A114" s="96" t="s">
        <v>985</v>
      </c>
      <c r="B114" s="96" t="s">
        <v>1889</v>
      </c>
      <c r="C114" s="40">
        <v>0.1</v>
      </c>
      <c r="D114" s="32">
        <f t="shared" si="20"/>
        <v>89.64</v>
      </c>
      <c r="E114" s="43">
        <v>60</v>
      </c>
      <c r="F114" s="32">
        <f t="shared" si="21"/>
        <v>5378.4</v>
      </c>
      <c r="G114" s="33">
        <v>89.64</v>
      </c>
      <c r="H114" s="33">
        <f t="shared" si="18"/>
        <v>0.8964</v>
      </c>
      <c r="I114" s="64">
        <f t="shared" si="19"/>
        <v>0</v>
      </c>
      <c r="J114" s="60">
        <v>0</v>
      </c>
    </row>
    <row r="115" spans="1:10" ht="12.75" customHeight="1">
      <c r="A115" s="96" t="s">
        <v>1445</v>
      </c>
      <c r="B115" s="96" t="s">
        <v>1890</v>
      </c>
      <c r="C115" s="40">
        <v>0.5</v>
      </c>
      <c r="D115" s="32">
        <f t="shared" si="20"/>
        <v>526.22</v>
      </c>
      <c r="E115" s="43">
        <v>12</v>
      </c>
      <c r="F115" s="32">
        <f t="shared" si="21"/>
        <v>6314.64</v>
      </c>
      <c r="G115" s="33">
        <v>526.22</v>
      </c>
      <c r="H115" s="33">
        <f t="shared" si="18"/>
        <v>5.2622</v>
      </c>
      <c r="I115" s="64">
        <f t="shared" si="19"/>
        <v>0</v>
      </c>
      <c r="J115" s="60">
        <v>0</v>
      </c>
    </row>
    <row r="116" spans="1:10" ht="12.75" customHeight="1">
      <c r="A116" s="96" t="s">
        <v>843</v>
      </c>
      <c r="B116" s="96" t="s">
        <v>1891</v>
      </c>
      <c r="C116" s="40">
        <v>0.25</v>
      </c>
      <c r="D116" s="32">
        <f t="shared" si="20"/>
        <v>223.79</v>
      </c>
      <c r="E116" s="43">
        <v>24</v>
      </c>
      <c r="F116" s="32">
        <f t="shared" si="21"/>
        <v>5370.96</v>
      </c>
      <c r="G116" s="33">
        <v>223.79</v>
      </c>
      <c r="H116" s="33">
        <f t="shared" si="18"/>
        <v>2.2379</v>
      </c>
      <c r="I116" s="64">
        <f t="shared" si="19"/>
        <v>0</v>
      </c>
      <c r="J116" s="60">
        <v>0</v>
      </c>
    </row>
    <row r="117" spans="1:10" ht="12.75" customHeight="1">
      <c r="A117" s="96" t="s">
        <v>166</v>
      </c>
      <c r="B117" s="96" t="s">
        <v>1892</v>
      </c>
      <c r="C117" s="40">
        <v>0.5</v>
      </c>
      <c r="D117" s="32">
        <f t="shared" si="20"/>
        <v>675.53</v>
      </c>
      <c r="E117" s="43">
        <v>6</v>
      </c>
      <c r="F117" s="32">
        <f t="shared" si="21"/>
        <v>4053.18</v>
      </c>
      <c r="G117" s="33">
        <v>675.53</v>
      </c>
      <c r="H117" s="33">
        <f t="shared" si="18"/>
        <v>6.7553</v>
      </c>
      <c r="I117" s="64">
        <f t="shared" si="19"/>
        <v>0</v>
      </c>
      <c r="J117" s="60">
        <v>0</v>
      </c>
    </row>
    <row r="118" spans="1:10" ht="12.75" customHeight="1">
      <c r="A118" s="96" t="s">
        <v>167</v>
      </c>
      <c r="B118" s="96" t="s">
        <v>1893</v>
      </c>
      <c r="C118" s="40">
        <v>0.7</v>
      </c>
      <c r="D118" s="32">
        <f t="shared" si="20"/>
        <v>946.31</v>
      </c>
      <c r="E118" s="43">
        <v>6</v>
      </c>
      <c r="F118" s="32">
        <f t="shared" si="21"/>
        <v>5677.86</v>
      </c>
      <c r="G118" s="33">
        <v>946.31</v>
      </c>
      <c r="H118" s="33">
        <f t="shared" si="18"/>
        <v>9.463099999999999</v>
      </c>
      <c r="I118" s="64">
        <f t="shared" si="19"/>
        <v>0</v>
      </c>
      <c r="J118" s="60">
        <v>0</v>
      </c>
    </row>
    <row r="119" spans="1:10" ht="12.75" customHeight="1">
      <c r="A119" s="96" t="s">
        <v>2721</v>
      </c>
      <c r="B119" s="96" t="s">
        <v>1894</v>
      </c>
      <c r="C119" s="40">
        <v>0.5</v>
      </c>
      <c r="D119" s="32">
        <f t="shared" si="20"/>
        <v>777.51</v>
      </c>
      <c r="E119" s="43">
        <v>6</v>
      </c>
      <c r="F119" s="32">
        <f t="shared" si="21"/>
        <v>4665.0599999999995</v>
      </c>
      <c r="G119" s="33">
        <v>777.51</v>
      </c>
      <c r="H119" s="33">
        <f t="shared" si="18"/>
        <v>7.7751</v>
      </c>
      <c r="I119" s="64">
        <f t="shared" si="19"/>
        <v>0</v>
      </c>
      <c r="J119" s="60">
        <v>0</v>
      </c>
    </row>
    <row r="120" spans="1:10" ht="12.75" customHeight="1">
      <c r="A120" s="96" t="s">
        <v>2722</v>
      </c>
      <c r="B120" s="96" t="s">
        <v>1895</v>
      </c>
      <c r="C120" s="40">
        <v>0.7</v>
      </c>
      <c r="D120" s="32">
        <f t="shared" si="20"/>
        <v>1048.15</v>
      </c>
      <c r="E120" s="43">
        <v>6</v>
      </c>
      <c r="F120" s="32">
        <f t="shared" si="21"/>
        <v>6288.900000000001</v>
      </c>
      <c r="G120" s="33">
        <v>1048.15</v>
      </c>
      <c r="H120" s="33">
        <f t="shared" si="18"/>
        <v>10.4815</v>
      </c>
      <c r="I120" s="64">
        <f t="shared" si="19"/>
        <v>0</v>
      </c>
      <c r="J120" s="60">
        <v>0</v>
      </c>
    </row>
    <row r="121" spans="1:10" ht="12.75" customHeight="1">
      <c r="A121" s="96" t="s">
        <v>1446</v>
      </c>
      <c r="B121" s="96" t="s">
        <v>1896</v>
      </c>
      <c r="C121" s="40">
        <v>0.5</v>
      </c>
      <c r="D121" s="32">
        <f t="shared" si="20"/>
        <v>1408.01</v>
      </c>
      <c r="E121" s="43">
        <v>6</v>
      </c>
      <c r="F121" s="32">
        <f t="shared" si="21"/>
        <v>8448.06</v>
      </c>
      <c r="G121" s="33">
        <v>1408.01</v>
      </c>
      <c r="H121" s="33">
        <f t="shared" si="18"/>
        <v>14.0801</v>
      </c>
      <c r="I121" s="64">
        <f t="shared" si="19"/>
        <v>0</v>
      </c>
      <c r="J121" s="60">
        <v>0</v>
      </c>
    </row>
    <row r="122" spans="1:10" ht="12.75" customHeight="1">
      <c r="A122" s="96" t="s">
        <v>1447</v>
      </c>
      <c r="B122" s="96" t="s">
        <v>1897</v>
      </c>
      <c r="C122" s="40">
        <v>0.5</v>
      </c>
      <c r="D122" s="32">
        <f t="shared" si="20"/>
        <v>1000.92</v>
      </c>
      <c r="E122" s="43">
        <v>6</v>
      </c>
      <c r="F122" s="32">
        <f t="shared" si="21"/>
        <v>6005.5199999999995</v>
      </c>
      <c r="G122" s="33">
        <v>1000.92</v>
      </c>
      <c r="H122" s="33">
        <f t="shared" si="18"/>
        <v>10.0092</v>
      </c>
      <c r="I122" s="64">
        <f t="shared" si="19"/>
        <v>0</v>
      </c>
      <c r="J122" s="60">
        <v>0</v>
      </c>
    </row>
    <row r="123" spans="1:10" ht="12.75" customHeight="1">
      <c r="A123" s="96" t="s">
        <v>1448</v>
      </c>
      <c r="B123" s="96" t="s">
        <v>1898</v>
      </c>
      <c r="C123" s="40">
        <v>0.7</v>
      </c>
      <c r="D123" s="32">
        <f t="shared" si="20"/>
        <v>1401.48</v>
      </c>
      <c r="E123" s="43">
        <v>6</v>
      </c>
      <c r="F123" s="32">
        <f t="shared" si="21"/>
        <v>8408.880000000001</v>
      </c>
      <c r="G123" s="33">
        <v>1401.48</v>
      </c>
      <c r="H123" s="33">
        <f t="shared" si="18"/>
        <v>14.014800000000001</v>
      </c>
      <c r="I123" s="64">
        <f t="shared" si="19"/>
        <v>0</v>
      </c>
      <c r="J123" s="60">
        <v>0</v>
      </c>
    </row>
    <row r="124" spans="1:10" ht="12.75" customHeight="1">
      <c r="A124" s="117"/>
      <c r="B124" s="97" t="s">
        <v>2036</v>
      </c>
      <c r="C124" s="101"/>
      <c r="D124" s="102"/>
      <c r="E124" s="103"/>
      <c r="F124" s="102"/>
      <c r="G124" s="63"/>
      <c r="H124" s="63">
        <f t="shared" si="18"/>
        <v>0</v>
      </c>
      <c r="I124" s="104">
        <f t="shared" si="19"/>
        <v>0</v>
      </c>
      <c r="J124" s="104">
        <v>0</v>
      </c>
    </row>
    <row r="125" spans="1:10" ht="12.75" customHeight="1">
      <c r="A125" s="96" t="s">
        <v>81</v>
      </c>
      <c r="B125" s="96" t="s">
        <v>1739</v>
      </c>
      <c r="C125" s="24">
        <v>0.25</v>
      </c>
      <c r="D125" s="29">
        <f>G125-I125</f>
        <v>132.91</v>
      </c>
      <c r="E125" s="35">
        <v>24</v>
      </c>
      <c r="F125" s="29">
        <f>D125*E125</f>
        <v>3189.84</v>
      </c>
      <c r="G125" s="59">
        <v>132.91</v>
      </c>
      <c r="H125" s="61">
        <f t="shared" si="18"/>
        <v>1.3291</v>
      </c>
      <c r="I125" s="60">
        <f t="shared" si="19"/>
        <v>0</v>
      </c>
      <c r="J125" s="60">
        <v>0</v>
      </c>
    </row>
    <row r="126" spans="1:10" ht="12.75" customHeight="1">
      <c r="A126" s="96" t="s">
        <v>82</v>
      </c>
      <c r="B126" s="96" t="s">
        <v>1740</v>
      </c>
      <c r="C126" s="24">
        <v>0.5</v>
      </c>
      <c r="D126" s="29">
        <f>G126-I126</f>
        <v>245.71</v>
      </c>
      <c r="E126" s="35">
        <v>12</v>
      </c>
      <c r="F126" s="29">
        <f>D126*E126</f>
        <v>2948.52</v>
      </c>
      <c r="G126" s="59">
        <v>245.71</v>
      </c>
      <c r="H126" s="61">
        <f t="shared" si="18"/>
        <v>2.4571</v>
      </c>
      <c r="I126" s="60">
        <f t="shared" si="19"/>
        <v>0</v>
      </c>
      <c r="J126" s="60">
        <v>0</v>
      </c>
    </row>
    <row r="127" spans="1:10" ht="12.75" customHeight="1">
      <c r="A127" s="117"/>
      <c r="B127" s="97" t="s">
        <v>1678</v>
      </c>
      <c r="C127" s="101"/>
      <c r="D127" s="102"/>
      <c r="E127" s="103"/>
      <c r="F127" s="102"/>
      <c r="G127" s="63"/>
      <c r="H127" s="63">
        <f t="shared" si="18"/>
        <v>0</v>
      </c>
      <c r="I127" s="60">
        <f t="shared" si="19"/>
        <v>0</v>
      </c>
      <c r="J127" s="60">
        <v>0</v>
      </c>
    </row>
    <row r="128" spans="1:10" ht="12.75" customHeight="1">
      <c r="A128" s="96" t="s">
        <v>1693</v>
      </c>
      <c r="B128" s="96" t="s">
        <v>1741</v>
      </c>
      <c r="C128" s="24">
        <v>0.5</v>
      </c>
      <c r="D128" s="29">
        <f>G128-I128</f>
        <v>181.15</v>
      </c>
      <c r="E128" s="35">
        <v>20</v>
      </c>
      <c r="F128" s="29">
        <f>D128*E128</f>
        <v>3623</v>
      </c>
      <c r="G128" s="62">
        <v>181.15</v>
      </c>
      <c r="H128" s="61">
        <f t="shared" si="18"/>
        <v>1.8115</v>
      </c>
      <c r="I128" s="60">
        <f t="shared" si="19"/>
        <v>0</v>
      </c>
      <c r="J128" s="60">
        <v>0</v>
      </c>
    </row>
    <row r="129" spans="1:10" ht="12.75" customHeight="1">
      <c r="A129" s="96" t="s">
        <v>1694</v>
      </c>
      <c r="B129" s="96" t="s">
        <v>1742</v>
      </c>
      <c r="C129" s="24">
        <v>0.5</v>
      </c>
      <c r="D129" s="29">
        <f>G129-I129</f>
        <v>176.01</v>
      </c>
      <c r="E129" s="35">
        <v>20</v>
      </c>
      <c r="F129" s="29">
        <f>D129*E129</f>
        <v>3520.2</v>
      </c>
      <c r="G129" s="62">
        <v>176.01</v>
      </c>
      <c r="H129" s="61">
        <f t="shared" si="18"/>
        <v>1.7601</v>
      </c>
      <c r="I129" s="60">
        <f t="shared" si="19"/>
        <v>0</v>
      </c>
      <c r="J129" s="60">
        <v>0</v>
      </c>
    </row>
    <row r="130" spans="1:10" ht="12.75" customHeight="1">
      <c r="A130" s="117"/>
      <c r="B130" s="97" t="s">
        <v>2035</v>
      </c>
      <c r="C130" s="101"/>
      <c r="D130" s="102"/>
      <c r="E130" s="103"/>
      <c r="F130" s="102"/>
      <c r="G130" s="63"/>
      <c r="H130" s="63">
        <f t="shared" si="18"/>
        <v>0</v>
      </c>
      <c r="I130" s="60">
        <f t="shared" si="19"/>
        <v>0</v>
      </c>
      <c r="J130" s="60">
        <v>0</v>
      </c>
    </row>
    <row r="131" spans="1:10" ht="12.75" customHeight="1">
      <c r="A131" s="96" t="s">
        <v>556</v>
      </c>
      <c r="B131" s="96" t="s">
        <v>1743</v>
      </c>
      <c r="C131" s="24">
        <v>0.5</v>
      </c>
      <c r="D131" s="29">
        <f>G131-I131</f>
        <v>313.82</v>
      </c>
      <c r="E131" s="35">
        <v>12</v>
      </c>
      <c r="F131" s="29">
        <f aca="true" t="shared" si="22" ref="F131:F142">D131*E131</f>
        <v>3765.84</v>
      </c>
      <c r="G131" s="62">
        <v>313.82</v>
      </c>
      <c r="H131" s="61">
        <f aca="true" t="shared" si="23" ref="H131:H142">G131/100</f>
        <v>3.1382</v>
      </c>
      <c r="I131" s="60">
        <f t="shared" si="19"/>
        <v>0</v>
      </c>
      <c r="J131" s="60">
        <v>0</v>
      </c>
    </row>
    <row r="132" spans="1:10" ht="12.75" customHeight="1">
      <c r="A132" s="96" t="s">
        <v>1728</v>
      </c>
      <c r="B132" s="96" t="s">
        <v>1744</v>
      </c>
      <c r="C132" s="24">
        <v>0.7</v>
      </c>
      <c r="D132" s="29">
        <f aca="true" t="shared" si="24" ref="D132:D142">G132-I132</f>
        <v>2767.9</v>
      </c>
      <c r="E132" s="35">
        <v>6</v>
      </c>
      <c r="F132" s="29">
        <f t="shared" si="22"/>
        <v>16607.4</v>
      </c>
      <c r="G132" s="62">
        <v>2767.9</v>
      </c>
      <c r="H132" s="61">
        <f t="shared" si="23"/>
        <v>27.679000000000002</v>
      </c>
      <c r="I132" s="60">
        <f t="shared" si="19"/>
        <v>0</v>
      </c>
      <c r="J132" s="60">
        <v>0</v>
      </c>
    </row>
    <row r="133" spans="1:10" ht="12.75" customHeight="1">
      <c r="A133" s="96" t="s">
        <v>557</v>
      </c>
      <c r="B133" s="96" t="s">
        <v>1745</v>
      </c>
      <c r="C133" s="24">
        <v>0.5</v>
      </c>
      <c r="D133" s="29">
        <f t="shared" si="24"/>
        <v>190.48</v>
      </c>
      <c r="E133" s="35">
        <v>6</v>
      </c>
      <c r="F133" s="29">
        <f t="shared" si="22"/>
        <v>1142.8799999999999</v>
      </c>
      <c r="G133" s="61">
        <v>190.48</v>
      </c>
      <c r="H133" s="61">
        <f t="shared" si="23"/>
        <v>1.9047999999999998</v>
      </c>
      <c r="I133" s="60">
        <f t="shared" si="19"/>
        <v>0</v>
      </c>
      <c r="J133" s="60">
        <v>0</v>
      </c>
    </row>
    <row r="134" spans="1:10" ht="12.75" customHeight="1">
      <c r="A134" s="96" t="s">
        <v>1225</v>
      </c>
      <c r="B134" s="96" t="s">
        <v>1746</v>
      </c>
      <c r="C134" s="24">
        <v>0.5</v>
      </c>
      <c r="D134" s="29">
        <f t="shared" si="24"/>
        <v>562.69</v>
      </c>
      <c r="E134" s="35">
        <v>6</v>
      </c>
      <c r="F134" s="29">
        <f t="shared" si="22"/>
        <v>3376.1400000000003</v>
      </c>
      <c r="G134" s="62">
        <v>562.69</v>
      </c>
      <c r="H134" s="61">
        <f t="shared" si="23"/>
        <v>5.626900000000001</v>
      </c>
      <c r="I134" s="60">
        <f t="shared" si="19"/>
        <v>0</v>
      </c>
      <c r="J134" s="60">
        <v>0</v>
      </c>
    </row>
    <row r="135" spans="1:10" ht="12.75" customHeight="1">
      <c r="A135" s="96" t="s">
        <v>1523</v>
      </c>
      <c r="B135" s="96" t="s">
        <v>1747</v>
      </c>
      <c r="C135" s="24">
        <v>0.5</v>
      </c>
      <c r="D135" s="29">
        <f t="shared" si="24"/>
        <v>487.32</v>
      </c>
      <c r="E135" s="35">
        <v>6</v>
      </c>
      <c r="F135" s="29">
        <f t="shared" si="22"/>
        <v>2923.92</v>
      </c>
      <c r="G135" s="62">
        <v>487.32</v>
      </c>
      <c r="H135" s="61">
        <f t="shared" si="23"/>
        <v>4.8732</v>
      </c>
      <c r="I135" s="60">
        <f t="shared" si="19"/>
        <v>0</v>
      </c>
      <c r="J135" s="60">
        <v>0</v>
      </c>
    </row>
    <row r="136" spans="1:10" ht="12.75" customHeight="1">
      <c r="A136" s="96" t="s">
        <v>2552</v>
      </c>
      <c r="B136" s="96" t="s">
        <v>2553</v>
      </c>
      <c r="C136" s="24">
        <v>0.5</v>
      </c>
      <c r="D136" s="29">
        <f t="shared" si="24"/>
        <v>291.57</v>
      </c>
      <c r="E136" s="35">
        <v>6</v>
      </c>
      <c r="F136" s="29">
        <f t="shared" si="22"/>
        <v>1749.42</v>
      </c>
      <c r="G136" s="62">
        <v>291.57</v>
      </c>
      <c r="H136" s="61">
        <f t="shared" si="23"/>
        <v>2.9156999999999997</v>
      </c>
      <c r="I136" s="60">
        <f t="shared" si="19"/>
        <v>0</v>
      </c>
      <c r="J136" s="60">
        <v>0</v>
      </c>
    </row>
    <row r="137" spans="1:10" ht="12.75" customHeight="1">
      <c r="A137" s="96" t="s">
        <v>753</v>
      </c>
      <c r="B137" s="96" t="s">
        <v>1748</v>
      </c>
      <c r="C137" s="24">
        <v>0.1</v>
      </c>
      <c r="D137" s="29">
        <f t="shared" si="24"/>
        <v>64.8</v>
      </c>
      <c r="E137" s="35">
        <v>50</v>
      </c>
      <c r="F137" s="29">
        <f t="shared" si="22"/>
        <v>3240</v>
      </c>
      <c r="G137" s="62">
        <v>64.8</v>
      </c>
      <c r="H137" s="61">
        <f t="shared" si="23"/>
        <v>0.648</v>
      </c>
      <c r="I137" s="60">
        <f t="shared" si="19"/>
        <v>0</v>
      </c>
      <c r="J137" s="60">
        <v>0</v>
      </c>
    </row>
    <row r="138" spans="1:10" ht="12.75" customHeight="1">
      <c r="A138" s="96" t="s">
        <v>2703</v>
      </c>
      <c r="B138" s="96" t="s">
        <v>1749</v>
      </c>
      <c r="C138" s="24">
        <v>0.25</v>
      </c>
      <c r="D138" s="29">
        <f t="shared" si="24"/>
        <v>128.55</v>
      </c>
      <c r="E138" s="35">
        <v>25</v>
      </c>
      <c r="F138" s="29">
        <f t="shared" si="22"/>
        <v>3213.7500000000005</v>
      </c>
      <c r="G138" s="62">
        <v>128.55</v>
      </c>
      <c r="H138" s="61">
        <f t="shared" si="23"/>
        <v>1.2855</v>
      </c>
      <c r="I138" s="60">
        <f t="shared" si="19"/>
        <v>0</v>
      </c>
      <c r="J138" s="60">
        <v>0</v>
      </c>
    </row>
    <row r="139" spans="1:10" ht="12.75" customHeight="1">
      <c r="A139" s="96" t="s">
        <v>782</v>
      </c>
      <c r="B139" s="96" t="s">
        <v>1750</v>
      </c>
      <c r="C139" s="24">
        <v>0.5</v>
      </c>
      <c r="D139" s="29">
        <f t="shared" si="24"/>
        <v>227.35</v>
      </c>
      <c r="E139" s="35">
        <v>6</v>
      </c>
      <c r="F139" s="29">
        <f t="shared" si="22"/>
        <v>1364.1</v>
      </c>
      <c r="G139" s="62">
        <v>227.35</v>
      </c>
      <c r="H139" s="61">
        <f t="shared" si="23"/>
        <v>2.2735</v>
      </c>
      <c r="I139" s="60">
        <f t="shared" si="19"/>
        <v>0</v>
      </c>
      <c r="J139" s="60">
        <v>0</v>
      </c>
    </row>
    <row r="140" spans="1:10" ht="12.75" customHeight="1">
      <c r="A140" s="96" t="s">
        <v>783</v>
      </c>
      <c r="B140" s="96" t="s">
        <v>1751</v>
      </c>
      <c r="C140" s="24">
        <v>0.25</v>
      </c>
      <c r="D140" s="29">
        <f t="shared" si="24"/>
        <v>116.82</v>
      </c>
      <c r="E140" s="35">
        <v>25</v>
      </c>
      <c r="F140" s="29">
        <f t="shared" si="22"/>
        <v>2920.5</v>
      </c>
      <c r="G140" s="62">
        <v>116.82</v>
      </c>
      <c r="H140" s="61">
        <f t="shared" si="23"/>
        <v>1.1682</v>
      </c>
      <c r="I140" s="60">
        <f t="shared" si="19"/>
        <v>0</v>
      </c>
      <c r="J140" s="60">
        <v>0</v>
      </c>
    </row>
    <row r="141" spans="1:10" ht="12.75" customHeight="1">
      <c r="A141" s="96" t="s">
        <v>784</v>
      </c>
      <c r="B141" s="96" t="s">
        <v>1752</v>
      </c>
      <c r="C141" s="24">
        <v>0.5</v>
      </c>
      <c r="D141" s="29">
        <f t="shared" si="24"/>
        <v>201.72</v>
      </c>
      <c r="E141" s="35">
        <v>6</v>
      </c>
      <c r="F141" s="29">
        <f t="shared" si="22"/>
        <v>1210.32</v>
      </c>
      <c r="G141" s="62">
        <v>201.72</v>
      </c>
      <c r="H141" s="61">
        <f t="shared" si="23"/>
        <v>2.0172</v>
      </c>
      <c r="I141" s="60">
        <f t="shared" si="19"/>
        <v>0</v>
      </c>
      <c r="J141" s="60">
        <v>0</v>
      </c>
    </row>
    <row r="142" spans="1:10" ht="12.75" customHeight="1">
      <c r="A142" s="96" t="s">
        <v>754</v>
      </c>
      <c r="B142" s="96" t="s">
        <v>1753</v>
      </c>
      <c r="C142" s="24">
        <v>0.1</v>
      </c>
      <c r="D142" s="29">
        <f t="shared" si="24"/>
        <v>60.14</v>
      </c>
      <c r="E142" s="35">
        <v>50</v>
      </c>
      <c r="F142" s="29">
        <f t="shared" si="22"/>
        <v>3007</v>
      </c>
      <c r="G142" s="62">
        <v>60.14</v>
      </c>
      <c r="H142" s="61">
        <f t="shared" si="23"/>
        <v>0.6014</v>
      </c>
      <c r="I142" s="60">
        <f t="shared" si="19"/>
        <v>0</v>
      </c>
      <c r="J142" s="60">
        <v>0</v>
      </c>
    </row>
    <row r="143" spans="1:10" ht="12.75" customHeight="1">
      <c r="A143" s="117"/>
      <c r="B143" s="97" t="s">
        <v>2275</v>
      </c>
      <c r="C143" s="101"/>
      <c r="D143" s="102"/>
      <c r="E143" s="103"/>
      <c r="F143" s="102"/>
      <c r="G143" s="62"/>
      <c r="H143" s="63"/>
      <c r="I143" s="60">
        <f t="shared" si="19"/>
        <v>0</v>
      </c>
      <c r="J143" s="60">
        <v>0</v>
      </c>
    </row>
    <row r="144" spans="1:10" ht="12.75" customHeight="1">
      <c r="A144" s="96" t="s">
        <v>2276</v>
      </c>
      <c r="B144" s="96" t="s">
        <v>2129</v>
      </c>
      <c r="C144" s="24">
        <v>0.25</v>
      </c>
      <c r="D144" s="29">
        <f aca="true" t="shared" si="25" ref="D144:D159">G144-I144</f>
        <v>117.76</v>
      </c>
      <c r="E144" s="35">
        <v>28</v>
      </c>
      <c r="F144" s="29">
        <f aca="true" t="shared" si="26" ref="F144:F159">D144*E144</f>
        <v>3297.28</v>
      </c>
      <c r="G144" s="62">
        <v>117.76</v>
      </c>
      <c r="H144" s="61">
        <f aca="true" t="shared" si="27" ref="H144:H159">G144/100</f>
        <v>1.1776</v>
      </c>
      <c r="I144" s="60">
        <f t="shared" si="19"/>
        <v>0</v>
      </c>
      <c r="J144" s="60">
        <v>0</v>
      </c>
    </row>
    <row r="145" spans="1:10" ht="12.75" customHeight="1">
      <c r="A145" s="96" t="s">
        <v>2277</v>
      </c>
      <c r="B145" s="96" t="s">
        <v>2130</v>
      </c>
      <c r="C145" s="24">
        <v>0.5</v>
      </c>
      <c r="D145" s="29">
        <f t="shared" si="25"/>
        <v>191.81</v>
      </c>
      <c r="E145" s="35">
        <v>20</v>
      </c>
      <c r="F145" s="29">
        <f t="shared" si="26"/>
        <v>3836.2</v>
      </c>
      <c r="G145" s="62">
        <v>191.81</v>
      </c>
      <c r="H145" s="61">
        <f t="shared" si="27"/>
        <v>1.9181</v>
      </c>
      <c r="I145" s="60">
        <f t="shared" si="19"/>
        <v>0</v>
      </c>
      <c r="J145" s="60">
        <v>0</v>
      </c>
    </row>
    <row r="146" spans="1:10" ht="12.75" customHeight="1">
      <c r="A146" s="96" t="s">
        <v>2278</v>
      </c>
      <c r="B146" s="96" t="s">
        <v>2131</v>
      </c>
      <c r="C146" s="24">
        <v>0.25</v>
      </c>
      <c r="D146" s="29">
        <f t="shared" si="25"/>
        <v>115.33</v>
      </c>
      <c r="E146" s="35">
        <v>28</v>
      </c>
      <c r="F146" s="29">
        <f t="shared" si="26"/>
        <v>3229.24</v>
      </c>
      <c r="G146" s="61">
        <v>115.33</v>
      </c>
      <c r="H146" s="61">
        <f t="shared" si="27"/>
        <v>1.1533</v>
      </c>
      <c r="I146" s="60">
        <f t="shared" si="19"/>
        <v>0</v>
      </c>
      <c r="J146" s="60">
        <v>0</v>
      </c>
    </row>
    <row r="147" spans="1:10" ht="12.75" customHeight="1">
      <c r="A147" s="96" t="s">
        <v>301</v>
      </c>
      <c r="B147" s="96" t="s">
        <v>2132</v>
      </c>
      <c r="C147" s="24">
        <v>0.5</v>
      </c>
      <c r="D147" s="29">
        <f t="shared" si="25"/>
        <v>190.6</v>
      </c>
      <c r="E147" s="35">
        <v>20</v>
      </c>
      <c r="F147" s="29">
        <f t="shared" si="26"/>
        <v>3812</v>
      </c>
      <c r="G147" s="62">
        <v>190.6</v>
      </c>
      <c r="H147" s="61">
        <f t="shared" si="27"/>
        <v>1.906</v>
      </c>
      <c r="I147" s="60">
        <f t="shared" si="19"/>
        <v>0</v>
      </c>
      <c r="J147" s="60">
        <v>0</v>
      </c>
    </row>
    <row r="148" spans="1:10" ht="12.75" customHeight="1">
      <c r="A148" s="96" t="s">
        <v>302</v>
      </c>
      <c r="B148" s="96" t="s">
        <v>2133</v>
      </c>
      <c r="C148" s="24">
        <v>0.25</v>
      </c>
      <c r="D148" s="29">
        <f t="shared" si="25"/>
        <v>105.62</v>
      </c>
      <c r="E148" s="35">
        <v>28</v>
      </c>
      <c r="F148" s="29">
        <f t="shared" si="26"/>
        <v>2957.36</v>
      </c>
      <c r="G148" s="62">
        <v>105.62</v>
      </c>
      <c r="H148" s="61">
        <f t="shared" si="27"/>
        <v>1.0562</v>
      </c>
      <c r="I148" s="60">
        <f t="shared" si="19"/>
        <v>0</v>
      </c>
      <c r="J148" s="60">
        <v>0</v>
      </c>
    </row>
    <row r="149" spans="1:10" ht="12.75" customHeight="1">
      <c r="A149" s="96" t="s">
        <v>303</v>
      </c>
      <c r="B149" s="96" t="s">
        <v>2134</v>
      </c>
      <c r="C149" s="24">
        <v>0.5</v>
      </c>
      <c r="D149" s="29">
        <f t="shared" si="25"/>
        <v>171.78</v>
      </c>
      <c r="E149" s="35">
        <v>20</v>
      </c>
      <c r="F149" s="29">
        <f t="shared" si="26"/>
        <v>3435.6</v>
      </c>
      <c r="G149" s="62">
        <v>171.78</v>
      </c>
      <c r="H149" s="61">
        <f t="shared" si="27"/>
        <v>1.7178</v>
      </c>
      <c r="I149" s="60">
        <f aca="true" t="shared" si="28" ref="I149:I159">H149*J149</f>
        <v>0</v>
      </c>
      <c r="J149" s="60">
        <v>0</v>
      </c>
    </row>
    <row r="150" spans="1:10" ht="12.75" customHeight="1">
      <c r="A150" s="96" t="s">
        <v>304</v>
      </c>
      <c r="B150" s="96" t="s">
        <v>2135</v>
      </c>
      <c r="C150" s="24">
        <v>0.25</v>
      </c>
      <c r="D150" s="29">
        <f t="shared" si="25"/>
        <v>107.44</v>
      </c>
      <c r="E150" s="35">
        <v>28</v>
      </c>
      <c r="F150" s="29">
        <f t="shared" si="26"/>
        <v>3008.3199999999997</v>
      </c>
      <c r="G150" s="62">
        <v>107.44</v>
      </c>
      <c r="H150" s="61">
        <f t="shared" si="27"/>
        <v>1.0744</v>
      </c>
      <c r="I150" s="60">
        <f t="shared" si="28"/>
        <v>0</v>
      </c>
      <c r="J150" s="60">
        <v>0</v>
      </c>
    </row>
    <row r="151" spans="1:10" ht="12.75" customHeight="1">
      <c r="A151" s="96" t="s">
        <v>305</v>
      </c>
      <c r="B151" s="96" t="s">
        <v>2136</v>
      </c>
      <c r="C151" s="24">
        <v>0.5</v>
      </c>
      <c r="D151" s="29">
        <f t="shared" si="25"/>
        <v>185.14</v>
      </c>
      <c r="E151" s="35">
        <v>20</v>
      </c>
      <c r="F151" s="29">
        <f t="shared" si="26"/>
        <v>3702.7999999999997</v>
      </c>
      <c r="G151" s="62">
        <v>185.14</v>
      </c>
      <c r="H151" s="61">
        <f t="shared" si="27"/>
        <v>1.8514</v>
      </c>
      <c r="I151" s="60">
        <f t="shared" si="28"/>
        <v>0</v>
      </c>
      <c r="J151" s="60">
        <v>0</v>
      </c>
    </row>
    <row r="152" spans="1:10" ht="12.75" customHeight="1">
      <c r="A152" s="96" t="s">
        <v>2137</v>
      </c>
      <c r="B152" s="96" t="s">
        <v>2138</v>
      </c>
      <c r="C152" s="24">
        <v>0.1</v>
      </c>
      <c r="D152" s="29">
        <f t="shared" si="25"/>
        <v>52.81</v>
      </c>
      <c r="E152" s="35">
        <v>30</v>
      </c>
      <c r="F152" s="29">
        <f t="shared" si="26"/>
        <v>1584.3000000000002</v>
      </c>
      <c r="G152" s="62">
        <v>52.81</v>
      </c>
      <c r="H152" s="61">
        <f t="shared" si="27"/>
        <v>0.5281</v>
      </c>
      <c r="I152" s="60">
        <f t="shared" si="28"/>
        <v>0</v>
      </c>
      <c r="J152" s="60">
        <v>0</v>
      </c>
    </row>
    <row r="153" spans="1:10" ht="12.75" customHeight="1">
      <c r="A153" s="96" t="s">
        <v>306</v>
      </c>
      <c r="B153" s="96" t="s">
        <v>2139</v>
      </c>
      <c r="C153" s="24">
        <v>0.25</v>
      </c>
      <c r="D153" s="29">
        <f t="shared" si="25"/>
        <v>111.69</v>
      </c>
      <c r="E153" s="35">
        <v>28</v>
      </c>
      <c r="F153" s="29">
        <f t="shared" si="26"/>
        <v>3127.3199999999997</v>
      </c>
      <c r="G153" s="62">
        <v>111.69</v>
      </c>
      <c r="H153" s="61">
        <f t="shared" si="27"/>
        <v>1.1169</v>
      </c>
      <c r="I153" s="60">
        <f t="shared" si="28"/>
        <v>0</v>
      </c>
      <c r="J153" s="60">
        <v>0</v>
      </c>
    </row>
    <row r="154" spans="1:10" ht="12.75" customHeight="1">
      <c r="A154" s="96" t="s">
        <v>1992</v>
      </c>
      <c r="B154" s="96" t="s">
        <v>2140</v>
      </c>
      <c r="C154" s="24">
        <v>0.5</v>
      </c>
      <c r="D154" s="29">
        <f t="shared" si="25"/>
        <v>180.89</v>
      </c>
      <c r="E154" s="35">
        <v>20</v>
      </c>
      <c r="F154" s="29">
        <f t="shared" si="26"/>
        <v>3617.7999999999997</v>
      </c>
      <c r="G154" s="62">
        <v>180.89</v>
      </c>
      <c r="H154" s="61">
        <f t="shared" si="27"/>
        <v>1.8089</v>
      </c>
      <c r="I154" s="60">
        <f t="shared" si="28"/>
        <v>0</v>
      </c>
      <c r="J154" s="60">
        <v>0</v>
      </c>
    </row>
    <row r="155" spans="1:10" ht="12.75" customHeight="1">
      <c r="A155" s="96" t="s">
        <v>1993</v>
      </c>
      <c r="B155" s="96" t="s">
        <v>2141</v>
      </c>
      <c r="C155" s="24">
        <v>0.25</v>
      </c>
      <c r="D155" s="29">
        <f t="shared" si="25"/>
        <v>111.69</v>
      </c>
      <c r="E155" s="35">
        <v>28</v>
      </c>
      <c r="F155" s="29">
        <f t="shared" si="26"/>
        <v>3127.3199999999997</v>
      </c>
      <c r="G155" s="62">
        <v>111.69</v>
      </c>
      <c r="H155" s="61">
        <f t="shared" si="27"/>
        <v>1.1169</v>
      </c>
      <c r="I155" s="60">
        <f t="shared" si="28"/>
        <v>0</v>
      </c>
      <c r="J155" s="60">
        <v>0</v>
      </c>
    </row>
    <row r="156" spans="1:10" ht="12.75" customHeight="1">
      <c r="A156" s="96" t="s">
        <v>2250</v>
      </c>
      <c r="B156" s="96" t="s">
        <v>2413</v>
      </c>
      <c r="C156" s="24">
        <v>0.5</v>
      </c>
      <c r="D156" s="29">
        <f t="shared" si="25"/>
        <v>191.81</v>
      </c>
      <c r="E156" s="35">
        <v>20</v>
      </c>
      <c r="F156" s="29">
        <f t="shared" si="26"/>
        <v>3836.2</v>
      </c>
      <c r="G156" s="62">
        <v>191.81</v>
      </c>
      <c r="H156" s="61">
        <f t="shared" si="27"/>
        <v>1.9181</v>
      </c>
      <c r="I156" s="60">
        <f t="shared" si="28"/>
        <v>0</v>
      </c>
      <c r="J156" s="60">
        <v>0</v>
      </c>
    </row>
    <row r="157" spans="1:10" ht="12.75" customHeight="1">
      <c r="A157" s="96" t="s">
        <v>2414</v>
      </c>
      <c r="B157" s="96" t="s">
        <v>2415</v>
      </c>
      <c r="C157" s="24">
        <v>0.1</v>
      </c>
      <c r="D157" s="29">
        <f t="shared" si="25"/>
        <v>54.63</v>
      </c>
      <c r="E157" s="35">
        <v>30</v>
      </c>
      <c r="F157" s="29">
        <f t="shared" si="26"/>
        <v>1638.9</v>
      </c>
      <c r="G157" s="62">
        <v>54.63</v>
      </c>
      <c r="H157" s="61">
        <f t="shared" si="27"/>
        <v>0.5463</v>
      </c>
      <c r="I157" s="60">
        <f t="shared" si="28"/>
        <v>0</v>
      </c>
      <c r="J157" s="60">
        <v>0</v>
      </c>
    </row>
    <row r="158" spans="1:10" ht="12.75" customHeight="1">
      <c r="A158" s="96" t="s">
        <v>180</v>
      </c>
      <c r="B158" s="96" t="s">
        <v>2416</v>
      </c>
      <c r="C158" s="24">
        <v>0.25</v>
      </c>
      <c r="D158" s="29">
        <f t="shared" si="25"/>
        <v>110.47</v>
      </c>
      <c r="E158" s="35">
        <v>28</v>
      </c>
      <c r="F158" s="29">
        <f t="shared" si="26"/>
        <v>3093.16</v>
      </c>
      <c r="G158" s="62">
        <v>110.47</v>
      </c>
      <c r="H158" s="61">
        <f t="shared" si="27"/>
        <v>1.1047</v>
      </c>
      <c r="I158" s="60">
        <f t="shared" si="28"/>
        <v>0</v>
      </c>
      <c r="J158" s="60">
        <v>0</v>
      </c>
    </row>
    <row r="159" spans="1:10" ht="12.75" customHeight="1">
      <c r="A159" s="96" t="s">
        <v>943</v>
      </c>
      <c r="B159" s="96" t="s">
        <v>2417</v>
      </c>
      <c r="C159" s="24">
        <v>0.5</v>
      </c>
      <c r="D159" s="29">
        <f t="shared" si="25"/>
        <v>188.17</v>
      </c>
      <c r="E159" s="35">
        <v>20</v>
      </c>
      <c r="F159" s="29">
        <f t="shared" si="26"/>
        <v>3763.3999999999996</v>
      </c>
      <c r="G159" s="62">
        <v>188.17</v>
      </c>
      <c r="H159" s="61">
        <f t="shared" si="27"/>
        <v>1.8817</v>
      </c>
      <c r="I159" s="60">
        <f t="shared" si="28"/>
        <v>0</v>
      </c>
      <c r="J159" s="60">
        <v>0</v>
      </c>
    </row>
    <row r="160" spans="1:10" ht="12.75" customHeight="1">
      <c r="A160" s="117"/>
      <c r="B160" s="97" t="s">
        <v>1255</v>
      </c>
      <c r="C160" s="101"/>
      <c r="D160" s="102"/>
      <c r="E160" s="103"/>
      <c r="F160" s="102"/>
      <c r="G160" s="62"/>
      <c r="H160" s="63"/>
      <c r="I160" s="104"/>
      <c r="J160" s="104"/>
    </row>
    <row r="161" spans="1:10" ht="12.75" customHeight="1">
      <c r="A161" s="96" t="s">
        <v>295</v>
      </c>
      <c r="B161" s="96" t="s">
        <v>2123</v>
      </c>
      <c r="C161" s="24">
        <v>0.25</v>
      </c>
      <c r="D161" s="29">
        <f aca="true" t="shared" si="29" ref="D161:D166">G161-I161</f>
        <v>190.02</v>
      </c>
      <c r="E161" s="35">
        <v>28</v>
      </c>
      <c r="F161" s="29">
        <f aca="true" t="shared" si="30" ref="F161:F166">D161*E161</f>
        <v>5320.56</v>
      </c>
      <c r="G161" s="62">
        <v>190.02</v>
      </c>
      <c r="H161" s="61">
        <f aca="true" t="shared" si="31" ref="H161:H166">G161/100</f>
        <v>1.9002000000000001</v>
      </c>
      <c r="I161" s="60">
        <f aca="true" t="shared" si="32" ref="I161:I166">H161*J161</f>
        <v>0</v>
      </c>
      <c r="J161" s="60">
        <v>0</v>
      </c>
    </row>
    <row r="162" spans="1:10" ht="12.75" customHeight="1">
      <c r="A162" s="96" t="s">
        <v>797</v>
      </c>
      <c r="B162" s="96" t="s">
        <v>2124</v>
      </c>
      <c r="C162" s="24">
        <v>0.5</v>
      </c>
      <c r="D162" s="29">
        <f t="shared" si="29"/>
        <v>286.36</v>
      </c>
      <c r="E162" s="35">
        <v>15</v>
      </c>
      <c r="F162" s="29">
        <f t="shared" si="30"/>
        <v>4295.400000000001</v>
      </c>
      <c r="G162" s="62">
        <v>286.36</v>
      </c>
      <c r="H162" s="61">
        <f t="shared" si="31"/>
        <v>2.8636</v>
      </c>
      <c r="I162" s="60">
        <f t="shared" si="32"/>
        <v>0</v>
      </c>
      <c r="J162" s="60">
        <v>0</v>
      </c>
    </row>
    <row r="163" spans="1:10" ht="12.75" customHeight="1">
      <c r="A163" s="96" t="s">
        <v>296</v>
      </c>
      <c r="B163" s="96" t="s">
        <v>2125</v>
      </c>
      <c r="C163" s="24">
        <v>0.7</v>
      </c>
      <c r="D163" s="29">
        <f t="shared" si="29"/>
        <v>451.29</v>
      </c>
      <c r="E163" s="35">
        <v>12</v>
      </c>
      <c r="F163" s="29">
        <f t="shared" si="30"/>
        <v>5415.4800000000005</v>
      </c>
      <c r="G163" s="62">
        <v>451.29</v>
      </c>
      <c r="H163" s="61">
        <f t="shared" si="31"/>
        <v>4.5129</v>
      </c>
      <c r="I163" s="60">
        <f t="shared" si="32"/>
        <v>0</v>
      </c>
      <c r="J163" s="60">
        <v>0</v>
      </c>
    </row>
    <row r="164" spans="1:10" ht="12.75" customHeight="1">
      <c r="A164" s="96" t="s">
        <v>297</v>
      </c>
      <c r="B164" s="96" t="s">
        <v>2126</v>
      </c>
      <c r="C164" s="24">
        <v>0.25</v>
      </c>
      <c r="D164" s="29">
        <f t="shared" si="29"/>
        <v>144.1</v>
      </c>
      <c r="E164" s="35">
        <v>28</v>
      </c>
      <c r="F164" s="29">
        <f t="shared" si="30"/>
        <v>4034.7999999999997</v>
      </c>
      <c r="G164" s="62">
        <v>144.1</v>
      </c>
      <c r="H164" s="61">
        <f t="shared" si="31"/>
        <v>1.4409999999999998</v>
      </c>
      <c r="I164" s="60">
        <f t="shared" si="32"/>
        <v>0</v>
      </c>
      <c r="J164" s="60">
        <v>0</v>
      </c>
    </row>
    <row r="165" spans="1:10" ht="12.75" customHeight="1">
      <c r="A165" s="96" t="s">
        <v>798</v>
      </c>
      <c r="B165" s="96" t="s">
        <v>2127</v>
      </c>
      <c r="C165" s="24">
        <v>0.5</v>
      </c>
      <c r="D165" s="29">
        <f t="shared" si="29"/>
        <v>225.06</v>
      </c>
      <c r="E165" s="35">
        <v>15</v>
      </c>
      <c r="F165" s="29">
        <f t="shared" si="30"/>
        <v>3375.9</v>
      </c>
      <c r="G165" s="62">
        <v>225.06</v>
      </c>
      <c r="H165" s="61">
        <f t="shared" si="31"/>
        <v>2.2506</v>
      </c>
      <c r="I165" s="60">
        <f t="shared" si="32"/>
        <v>0</v>
      </c>
      <c r="J165" s="60">
        <v>0</v>
      </c>
    </row>
    <row r="166" spans="1:10" ht="12.75" customHeight="1">
      <c r="A166" s="96" t="s">
        <v>298</v>
      </c>
      <c r="B166" s="96" t="s">
        <v>2128</v>
      </c>
      <c r="C166" s="24">
        <v>0.7</v>
      </c>
      <c r="D166" s="29">
        <f t="shared" si="29"/>
        <v>361.03</v>
      </c>
      <c r="E166" s="35">
        <v>12</v>
      </c>
      <c r="F166" s="29">
        <f t="shared" si="30"/>
        <v>4332.36</v>
      </c>
      <c r="G166" s="62">
        <v>361.03</v>
      </c>
      <c r="H166" s="61">
        <f t="shared" si="31"/>
        <v>3.6102999999999996</v>
      </c>
      <c r="I166" s="60">
        <f t="shared" si="32"/>
        <v>0</v>
      </c>
      <c r="J166" s="60">
        <v>0</v>
      </c>
    </row>
    <row r="167" spans="1:10" ht="12.75" customHeight="1">
      <c r="A167" s="117"/>
      <c r="B167" s="97" t="s">
        <v>462</v>
      </c>
      <c r="C167" s="101"/>
      <c r="D167" s="102"/>
      <c r="E167" s="103"/>
      <c r="F167" s="102"/>
      <c r="G167" s="62"/>
      <c r="H167" s="63"/>
      <c r="I167" s="104"/>
      <c r="J167" s="104"/>
    </row>
    <row r="168" spans="1:10" ht="12.75" customHeight="1">
      <c r="A168" s="96" t="s">
        <v>471</v>
      </c>
      <c r="B168" s="96" t="s">
        <v>467</v>
      </c>
      <c r="C168" s="24">
        <v>0.5</v>
      </c>
      <c r="D168" s="29">
        <f>G168-I168</f>
        <v>278.01</v>
      </c>
      <c r="E168" s="35">
        <v>12</v>
      </c>
      <c r="F168" s="29">
        <f>D168*E168</f>
        <v>3336.12</v>
      </c>
      <c r="G168" s="62">
        <v>278.01</v>
      </c>
      <c r="H168" s="61">
        <f>G168/100</f>
        <v>2.7801</v>
      </c>
      <c r="I168" s="60">
        <f>H168*J168</f>
        <v>0</v>
      </c>
      <c r="J168" s="60">
        <v>0</v>
      </c>
    </row>
    <row r="169" spans="1:10" ht="12.75" customHeight="1">
      <c r="A169" s="96" t="s">
        <v>472</v>
      </c>
      <c r="B169" s="96" t="s">
        <v>468</v>
      </c>
      <c r="C169" s="24">
        <v>0.5</v>
      </c>
      <c r="D169" s="29">
        <f>G169-I169</f>
        <v>335.06</v>
      </c>
      <c r="E169" s="35">
        <v>12</v>
      </c>
      <c r="F169" s="29">
        <f>D169*E169</f>
        <v>4020.7200000000003</v>
      </c>
      <c r="G169" s="62">
        <v>335.06</v>
      </c>
      <c r="H169" s="61">
        <f>G169/100</f>
        <v>3.3506</v>
      </c>
      <c r="I169" s="60">
        <f>H169*J169</f>
        <v>0</v>
      </c>
      <c r="J169" s="60">
        <v>0</v>
      </c>
    </row>
    <row r="170" spans="1:10" ht="12.75" customHeight="1">
      <c r="A170" s="96" t="s">
        <v>463</v>
      </c>
      <c r="B170" s="96" t="s">
        <v>465</v>
      </c>
      <c r="C170" s="24">
        <v>0.5</v>
      </c>
      <c r="D170" s="29">
        <f>G170-I170</f>
        <v>488.03</v>
      </c>
      <c r="E170" s="35">
        <v>12</v>
      </c>
      <c r="F170" s="29">
        <f>D170*E170</f>
        <v>5856.36</v>
      </c>
      <c r="G170" s="62">
        <v>488.03</v>
      </c>
      <c r="H170" s="61">
        <f>G170/100</f>
        <v>4.8803</v>
      </c>
      <c r="I170" s="60">
        <f>H170*J170</f>
        <v>0</v>
      </c>
      <c r="J170" s="60">
        <v>0</v>
      </c>
    </row>
    <row r="171" spans="1:10" ht="12.75" customHeight="1">
      <c r="A171" s="96" t="s">
        <v>464</v>
      </c>
      <c r="B171" s="96" t="s">
        <v>466</v>
      </c>
      <c r="C171" s="24">
        <v>0.5</v>
      </c>
      <c r="D171" s="29">
        <f>G171-I171</f>
        <v>428.54</v>
      </c>
      <c r="E171" s="35">
        <v>12</v>
      </c>
      <c r="F171" s="29">
        <f>D171*E171</f>
        <v>5142.4800000000005</v>
      </c>
      <c r="G171" s="62">
        <v>428.54</v>
      </c>
      <c r="H171" s="61">
        <f>G171/100</f>
        <v>4.2854</v>
      </c>
      <c r="I171" s="60">
        <f>H171*J171</f>
        <v>0</v>
      </c>
      <c r="J171" s="60">
        <v>0</v>
      </c>
    </row>
    <row r="172" spans="1:10" ht="12.75" customHeight="1">
      <c r="A172" s="117"/>
      <c r="B172" s="97" t="s">
        <v>1092</v>
      </c>
      <c r="C172" s="101"/>
      <c r="D172" s="102"/>
      <c r="E172" s="103"/>
      <c r="F172" s="102"/>
      <c r="G172" s="63"/>
      <c r="H172" s="63"/>
      <c r="I172" s="104"/>
      <c r="J172" s="104"/>
    </row>
    <row r="173" spans="1:10" ht="12.75" customHeight="1">
      <c r="A173" s="96" t="s">
        <v>1093</v>
      </c>
      <c r="B173" s="96" t="s">
        <v>1094</v>
      </c>
      <c r="C173" s="24">
        <v>0.5</v>
      </c>
      <c r="D173" s="29">
        <f>G173-I173</f>
        <v>237.18</v>
      </c>
      <c r="E173" s="35">
        <v>6</v>
      </c>
      <c r="F173" s="29">
        <f>D173*E173</f>
        <v>1423.08</v>
      </c>
      <c r="G173" s="62">
        <v>237.18</v>
      </c>
      <c r="H173" s="61">
        <f>G173/100</f>
        <v>2.3718</v>
      </c>
      <c r="I173" s="60">
        <f>H173*J173</f>
        <v>0</v>
      </c>
      <c r="J173" s="60">
        <v>0</v>
      </c>
    </row>
    <row r="174" spans="1:10" ht="12.75" customHeight="1">
      <c r="A174" s="96" t="s">
        <v>1095</v>
      </c>
      <c r="B174" s="96" t="s">
        <v>1096</v>
      </c>
      <c r="C174" s="24">
        <v>0.5</v>
      </c>
      <c r="D174" s="29">
        <f>G174-I174</f>
        <v>248.98</v>
      </c>
      <c r="E174" s="35">
        <v>6</v>
      </c>
      <c r="F174" s="29">
        <f>D174*E174</f>
        <v>1493.8799999999999</v>
      </c>
      <c r="G174" s="62">
        <v>248.98</v>
      </c>
      <c r="H174" s="61">
        <f>G174/100</f>
        <v>2.4898</v>
      </c>
      <c r="I174" s="60">
        <f>H174*J174</f>
        <v>0</v>
      </c>
      <c r="J174" s="60">
        <v>0</v>
      </c>
    </row>
    <row r="175" spans="1:10" ht="12.75" customHeight="1">
      <c r="A175" s="117"/>
      <c r="B175" s="97" t="s">
        <v>1700</v>
      </c>
      <c r="C175" s="101"/>
      <c r="D175" s="102"/>
      <c r="E175" s="103"/>
      <c r="F175" s="102"/>
      <c r="G175" s="63"/>
      <c r="H175" s="63"/>
      <c r="I175" s="104"/>
      <c r="J175" s="104"/>
    </row>
    <row r="176" spans="1:10" ht="12.75" customHeight="1">
      <c r="A176" s="96" t="s">
        <v>1701</v>
      </c>
      <c r="B176" s="96" t="s">
        <v>1754</v>
      </c>
      <c r="C176" s="24">
        <v>0.7</v>
      </c>
      <c r="D176" s="29">
        <f aca="true" t="shared" si="33" ref="D176:D181">G176-I176</f>
        <v>1044.21</v>
      </c>
      <c r="E176" s="35">
        <v>12</v>
      </c>
      <c r="F176" s="29">
        <f aca="true" t="shared" si="34" ref="F176:F181">D176*E176</f>
        <v>12530.52</v>
      </c>
      <c r="G176" s="62">
        <v>1044.21</v>
      </c>
      <c r="H176" s="61">
        <f aca="true" t="shared" si="35" ref="H176:H181">G176/100</f>
        <v>10.4421</v>
      </c>
      <c r="I176" s="60">
        <f aca="true" t="shared" si="36" ref="I176:I181">H176*J176</f>
        <v>0</v>
      </c>
      <c r="J176" s="60">
        <v>0</v>
      </c>
    </row>
    <row r="177" spans="1:10" ht="12.75" customHeight="1">
      <c r="A177" s="96" t="s">
        <v>1702</v>
      </c>
      <c r="B177" s="96" t="s">
        <v>1755</v>
      </c>
      <c r="C177" s="24">
        <v>0.5</v>
      </c>
      <c r="D177" s="29">
        <f t="shared" si="33"/>
        <v>419.02</v>
      </c>
      <c r="E177" s="35">
        <v>20</v>
      </c>
      <c r="F177" s="29">
        <f t="shared" si="34"/>
        <v>8380.4</v>
      </c>
      <c r="G177" s="62">
        <v>419.02</v>
      </c>
      <c r="H177" s="61">
        <f t="shared" si="35"/>
        <v>4.1902</v>
      </c>
      <c r="I177" s="60">
        <f t="shared" si="36"/>
        <v>0</v>
      </c>
      <c r="J177" s="60">
        <v>0</v>
      </c>
    </row>
    <row r="178" spans="1:10" ht="12.75" customHeight="1">
      <c r="A178" s="96" t="s">
        <v>1703</v>
      </c>
      <c r="B178" s="96" t="s">
        <v>1756</v>
      </c>
      <c r="C178" s="24">
        <v>0.7</v>
      </c>
      <c r="D178" s="29">
        <f t="shared" si="33"/>
        <v>561.81</v>
      </c>
      <c r="E178" s="35">
        <v>20</v>
      </c>
      <c r="F178" s="29">
        <f t="shared" si="34"/>
        <v>11236.199999999999</v>
      </c>
      <c r="G178" s="62">
        <v>561.81</v>
      </c>
      <c r="H178" s="61">
        <f t="shared" si="35"/>
        <v>5.618099999999999</v>
      </c>
      <c r="I178" s="60">
        <f t="shared" si="36"/>
        <v>0</v>
      </c>
      <c r="J178" s="60">
        <v>0</v>
      </c>
    </row>
    <row r="179" spans="1:10" ht="12.75" customHeight="1">
      <c r="A179" s="96" t="s">
        <v>1704</v>
      </c>
      <c r="B179" s="96" t="s">
        <v>1757</v>
      </c>
      <c r="C179" s="24">
        <v>0.5</v>
      </c>
      <c r="D179" s="29">
        <f t="shared" si="33"/>
        <v>493.89</v>
      </c>
      <c r="E179" s="35">
        <v>20</v>
      </c>
      <c r="F179" s="29">
        <f t="shared" si="34"/>
        <v>9877.8</v>
      </c>
      <c r="G179" s="62">
        <v>493.89</v>
      </c>
      <c r="H179" s="61">
        <f t="shared" si="35"/>
        <v>4.9389</v>
      </c>
      <c r="I179" s="60">
        <f t="shared" si="36"/>
        <v>0</v>
      </c>
      <c r="J179" s="60">
        <v>0</v>
      </c>
    </row>
    <row r="180" spans="1:10" ht="12.75" customHeight="1">
      <c r="A180" s="96" t="s">
        <v>1377</v>
      </c>
      <c r="B180" s="96" t="s">
        <v>1758</v>
      </c>
      <c r="C180" s="24">
        <v>0.7</v>
      </c>
      <c r="D180" s="29">
        <f t="shared" si="33"/>
        <v>654.12</v>
      </c>
      <c r="E180" s="35">
        <v>12</v>
      </c>
      <c r="F180" s="29">
        <f t="shared" si="34"/>
        <v>7849.4400000000005</v>
      </c>
      <c r="G180" s="62">
        <v>654.12</v>
      </c>
      <c r="H180" s="61">
        <f t="shared" si="35"/>
        <v>6.5412</v>
      </c>
      <c r="I180" s="60">
        <f t="shared" si="36"/>
        <v>0</v>
      </c>
      <c r="J180" s="60">
        <v>0</v>
      </c>
    </row>
    <row r="181" spans="1:10" ht="12.75" customHeight="1">
      <c r="A181" s="96" t="s">
        <v>1378</v>
      </c>
      <c r="B181" s="96" t="s">
        <v>1759</v>
      </c>
      <c r="C181" s="24">
        <v>0.5</v>
      </c>
      <c r="D181" s="29">
        <f t="shared" si="33"/>
        <v>612.05</v>
      </c>
      <c r="E181" s="35">
        <v>20</v>
      </c>
      <c r="F181" s="29">
        <f t="shared" si="34"/>
        <v>12241</v>
      </c>
      <c r="G181" s="62">
        <v>612.05</v>
      </c>
      <c r="H181" s="61">
        <f t="shared" si="35"/>
        <v>6.1205</v>
      </c>
      <c r="I181" s="60">
        <f t="shared" si="36"/>
        <v>0</v>
      </c>
      <c r="J181" s="60">
        <v>0</v>
      </c>
    </row>
    <row r="182" spans="1:10" ht="12.75" customHeight="1">
      <c r="A182" s="117"/>
      <c r="B182" s="97" t="s">
        <v>2320</v>
      </c>
      <c r="C182" s="101"/>
      <c r="D182" s="102"/>
      <c r="E182" s="103"/>
      <c r="F182" s="102"/>
      <c r="G182" s="63"/>
      <c r="H182" s="63"/>
      <c r="I182" s="104"/>
      <c r="J182" s="104"/>
    </row>
    <row r="183" spans="1:10" ht="12.75" customHeight="1">
      <c r="A183" s="96" t="s">
        <v>2218</v>
      </c>
      <c r="B183" s="96" t="s">
        <v>2208</v>
      </c>
      <c r="C183" s="24">
        <v>0.25</v>
      </c>
      <c r="D183" s="29">
        <f>G183-I183</f>
        <v>111</v>
      </c>
      <c r="E183" s="35">
        <v>20</v>
      </c>
      <c r="F183" s="29">
        <f>D183*E183</f>
        <v>2220</v>
      </c>
      <c r="G183" s="62">
        <v>111</v>
      </c>
      <c r="H183" s="61">
        <f>G183/100</f>
        <v>1.11</v>
      </c>
      <c r="I183" s="60">
        <f>H183*J183</f>
        <v>0</v>
      </c>
      <c r="J183" s="60">
        <v>0</v>
      </c>
    </row>
    <row r="184" spans="1:10" ht="12.75" customHeight="1">
      <c r="A184" s="96" t="s">
        <v>2219</v>
      </c>
      <c r="B184" s="96" t="s">
        <v>2209</v>
      </c>
      <c r="C184" s="24">
        <v>0.5</v>
      </c>
      <c r="D184" s="29">
        <f>G184-I184</f>
        <v>198</v>
      </c>
      <c r="E184" s="35">
        <v>12</v>
      </c>
      <c r="F184" s="29">
        <f>D184*E184</f>
        <v>2376</v>
      </c>
      <c r="G184" s="62">
        <v>198</v>
      </c>
      <c r="H184" s="61">
        <f>G184/100</f>
        <v>1.98</v>
      </c>
      <c r="I184" s="60">
        <f>H184*J184</f>
        <v>0</v>
      </c>
      <c r="J184" s="60">
        <v>0</v>
      </c>
    </row>
    <row r="185" spans="1:10" ht="12.75" customHeight="1">
      <c r="A185" s="117"/>
      <c r="B185" s="97" t="s">
        <v>377</v>
      </c>
      <c r="C185" s="101"/>
      <c r="D185" s="102"/>
      <c r="E185" s="103"/>
      <c r="F185" s="102"/>
      <c r="G185" s="63"/>
      <c r="H185" s="63"/>
      <c r="I185" s="104"/>
      <c r="J185" s="104"/>
    </row>
    <row r="186" spans="1:10" ht="12.75" customHeight="1">
      <c r="A186" s="96" t="s">
        <v>648</v>
      </c>
      <c r="B186" s="96" t="s">
        <v>1899</v>
      </c>
      <c r="C186" s="24">
        <v>0.1</v>
      </c>
      <c r="D186" s="29">
        <f aca="true" t="shared" si="37" ref="D186:D211">G186-I186</f>
        <v>51.11</v>
      </c>
      <c r="E186" s="35">
        <v>35</v>
      </c>
      <c r="F186" s="29">
        <f aca="true" t="shared" si="38" ref="F186:F211">D186*E186</f>
        <v>1788.85</v>
      </c>
      <c r="G186" s="62">
        <v>51.11</v>
      </c>
      <c r="H186" s="61">
        <f aca="true" t="shared" si="39" ref="H186:H211">G186/100</f>
        <v>0.5111</v>
      </c>
      <c r="I186" s="60">
        <f aca="true" t="shared" si="40" ref="I186:I211">H186*J186</f>
        <v>0</v>
      </c>
      <c r="J186" s="60">
        <v>0</v>
      </c>
    </row>
    <row r="187" spans="1:10" ht="12.75" customHeight="1">
      <c r="A187" s="96" t="s">
        <v>668</v>
      </c>
      <c r="B187" s="96" t="s">
        <v>1900</v>
      </c>
      <c r="C187" s="24">
        <v>0.25</v>
      </c>
      <c r="D187" s="29">
        <f t="shared" si="37"/>
        <v>119.25</v>
      </c>
      <c r="E187" s="35">
        <v>12</v>
      </c>
      <c r="F187" s="29">
        <f t="shared" si="38"/>
        <v>1431</v>
      </c>
      <c r="G187" s="62">
        <v>119.25</v>
      </c>
      <c r="H187" s="61">
        <f t="shared" si="39"/>
        <v>1.1925</v>
      </c>
      <c r="I187" s="60">
        <f t="shared" si="40"/>
        <v>0</v>
      </c>
      <c r="J187" s="60">
        <v>0</v>
      </c>
    </row>
    <row r="188" spans="1:10" ht="12.75" customHeight="1">
      <c r="A188" s="96" t="s">
        <v>661</v>
      </c>
      <c r="B188" s="96" t="s">
        <v>1901</v>
      </c>
      <c r="C188" s="24">
        <v>0.5</v>
      </c>
      <c r="D188" s="29">
        <f t="shared" si="37"/>
        <v>203.66</v>
      </c>
      <c r="E188" s="35">
        <v>10</v>
      </c>
      <c r="F188" s="29">
        <f t="shared" si="38"/>
        <v>2036.6</v>
      </c>
      <c r="G188" s="62">
        <v>203.66</v>
      </c>
      <c r="H188" s="61">
        <f t="shared" si="39"/>
        <v>2.0366</v>
      </c>
      <c r="I188" s="60">
        <f t="shared" si="40"/>
        <v>0</v>
      </c>
      <c r="J188" s="60">
        <v>0</v>
      </c>
    </row>
    <row r="189" spans="1:10" ht="12.75" customHeight="1">
      <c r="A189" s="96" t="s">
        <v>724</v>
      </c>
      <c r="B189" s="96" t="s">
        <v>1902</v>
      </c>
      <c r="C189" s="24">
        <v>0.1</v>
      </c>
      <c r="D189" s="29">
        <f t="shared" si="37"/>
        <v>48.01</v>
      </c>
      <c r="E189" s="35">
        <v>35</v>
      </c>
      <c r="F189" s="29">
        <f t="shared" si="38"/>
        <v>1680.35</v>
      </c>
      <c r="G189" s="62">
        <v>48.01</v>
      </c>
      <c r="H189" s="61">
        <f t="shared" si="39"/>
        <v>0.48009999999999997</v>
      </c>
      <c r="I189" s="60">
        <f t="shared" si="40"/>
        <v>0</v>
      </c>
      <c r="J189" s="60">
        <v>0</v>
      </c>
    </row>
    <row r="190" spans="1:10" s="84" customFormat="1" ht="15.75" customHeight="1">
      <c r="A190" s="96" t="s">
        <v>725</v>
      </c>
      <c r="B190" s="96" t="s">
        <v>1903</v>
      </c>
      <c r="C190" s="24">
        <v>0.25</v>
      </c>
      <c r="D190" s="29">
        <f t="shared" si="37"/>
        <v>109.96</v>
      </c>
      <c r="E190" s="35">
        <v>12</v>
      </c>
      <c r="F190" s="29">
        <f t="shared" si="38"/>
        <v>1319.52</v>
      </c>
      <c r="G190" s="62">
        <v>109.96</v>
      </c>
      <c r="H190" s="61">
        <f t="shared" si="39"/>
        <v>1.0996</v>
      </c>
      <c r="I190" s="60">
        <f t="shared" si="40"/>
        <v>0</v>
      </c>
      <c r="J190" s="60">
        <v>0</v>
      </c>
    </row>
    <row r="191" spans="1:10" s="84" customFormat="1" ht="15.75" customHeight="1">
      <c r="A191" s="96" t="s">
        <v>638</v>
      </c>
      <c r="B191" s="96" t="s">
        <v>1904</v>
      </c>
      <c r="C191" s="24">
        <v>0.5</v>
      </c>
      <c r="D191" s="29">
        <f t="shared" si="37"/>
        <v>192.83</v>
      </c>
      <c r="E191" s="35">
        <v>10</v>
      </c>
      <c r="F191" s="29">
        <f t="shared" si="38"/>
        <v>1928.3000000000002</v>
      </c>
      <c r="G191" s="62">
        <v>192.83</v>
      </c>
      <c r="H191" s="61">
        <f t="shared" si="39"/>
        <v>1.9283000000000001</v>
      </c>
      <c r="I191" s="60">
        <f t="shared" si="40"/>
        <v>0</v>
      </c>
      <c r="J191" s="60">
        <v>0</v>
      </c>
    </row>
    <row r="192" spans="1:10" s="84" customFormat="1" ht="15.75" customHeight="1">
      <c r="A192" s="96" t="s">
        <v>2739</v>
      </c>
      <c r="B192" s="96" t="s">
        <v>1905</v>
      </c>
      <c r="C192" s="24">
        <v>0.5</v>
      </c>
      <c r="D192" s="29">
        <f t="shared" si="37"/>
        <v>388.74</v>
      </c>
      <c r="E192" s="35">
        <v>4</v>
      </c>
      <c r="F192" s="29">
        <f t="shared" si="38"/>
        <v>1554.96</v>
      </c>
      <c r="G192" s="62">
        <v>388.74</v>
      </c>
      <c r="H192" s="61">
        <f t="shared" si="39"/>
        <v>3.8874</v>
      </c>
      <c r="I192" s="60">
        <f t="shared" si="40"/>
        <v>0</v>
      </c>
      <c r="J192" s="60">
        <v>0</v>
      </c>
    </row>
    <row r="193" spans="1:10" s="84" customFormat="1" ht="15.75" customHeight="1">
      <c r="A193" s="96" t="s">
        <v>728</v>
      </c>
      <c r="B193" s="96" t="s">
        <v>93</v>
      </c>
      <c r="C193" s="24">
        <v>0.1</v>
      </c>
      <c r="D193" s="29">
        <f t="shared" si="37"/>
        <v>54.48</v>
      </c>
      <c r="E193" s="35">
        <v>35</v>
      </c>
      <c r="F193" s="29">
        <f t="shared" si="38"/>
        <v>1906.8</v>
      </c>
      <c r="G193" s="62">
        <v>54.48</v>
      </c>
      <c r="H193" s="61">
        <f t="shared" si="39"/>
        <v>0.5448</v>
      </c>
      <c r="I193" s="60">
        <f t="shared" si="40"/>
        <v>0</v>
      </c>
      <c r="J193" s="60">
        <v>0</v>
      </c>
    </row>
    <row r="194" spans="1:10" s="84" customFormat="1" ht="15.75" customHeight="1">
      <c r="A194" s="96" t="s">
        <v>999</v>
      </c>
      <c r="B194" s="96" t="s">
        <v>94</v>
      </c>
      <c r="C194" s="24">
        <v>0.25</v>
      </c>
      <c r="D194" s="29">
        <f t="shared" si="37"/>
        <v>133.23</v>
      </c>
      <c r="E194" s="35">
        <v>12</v>
      </c>
      <c r="F194" s="29">
        <f t="shared" si="38"/>
        <v>1598.7599999999998</v>
      </c>
      <c r="G194" s="62">
        <v>133.23</v>
      </c>
      <c r="H194" s="61">
        <f t="shared" si="39"/>
        <v>1.3322999999999998</v>
      </c>
      <c r="I194" s="60">
        <f t="shared" si="40"/>
        <v>0</v>
      </c>
      <c r="J194" s="60">
        <v>0</v>
      </c>
    </row>
    <row r="195" spans="1:10" s="84" customFormat="1" ht="15.75" customHeight="1">
      <c r="A195" s="96" t="s">
        <v>2748</v>
      </c>
      <c r="B195" s="96" t="s">
        <v>95</v>
      </c>
      <c r="C195" s="24">
        <v>1.1</v>
      </c>
      <c r="D195" s="29">
        <f t="shared" si="37"/>
        <v>388.5</v>
      </c>
      <c r="E195" s="35">
        <v>6</v>
      </c>
      <c r="F195" s="29">
        <f t="shared" si="38"/>
        <v>2331</v>
      </c>
      <c r="G195" s="62">
        <v>388.5</v>
      </c>
      <c r="H195" s="61">
        <f t="shared" si="39"/>
        <v>3.885</v>
      </c>
      <c r="I195" s="60">
        <f t="shared" si="40"/>
        <v>0</v>
      </c>
      <c r="J195" s="60">
        <v>0</v>
      </c>
    </row>
    <row r="196" spans="1:10" s="84" customFormat="1" ht="15.75" customHeight="1">
      <c r="A196" s="96" t="s">
        <v>2342</v>
      </c>
      <c r="B196" s="96" t="s">
        <v>96</v>
      </c>
      <c r="C196" s="24">
        <v>0.5</v>
      </c>
      <c r="D196" s="29">
        <f t="shared" si="37"/>
        <v>243.15</v>
      </c>
      <c r="E196" s="35">
        <v>8</v>
      </c>
      <c r="F196" s="29">
        <f t="shared" si="38"/>
        <v>1945.2</v>
      </c>
      <c r="G196" s="62">
        <v>243.15</v>
      </c>
      <c r="H196" s="61">
        <f t="shared" si="39"/>
        <v>2.4315</v>
      </c>
      <c r="I196" s="60">
        <f t="shared" si="40"/>
        <v>0</v>
      </c>
      <c r="J196" s="60">
        <v>0</v>
      </c>
    </row>
    <row r="197" spans="1:10" s="84" customFormat="1" ht="15.75" customHeight="1">
      <c r="A197" s="96" t="s">
        <v>2748</v>
      </c>
      <c r="B197" s="96" t="s">
        <v>97</v>
      </c>
      <c r="C197" s="24">
        <v>1</v>
      </c>
      <c r="D197" s="29">
        <f t="shared" si="37"/>
        <v>388.5</v>
      </c>
      <c r="E197" s="35">
        <v>6</v>
      </c>
      <c r="F197" s="29">
        <f t="shared" si="38"/>
        <v>2331</v>
      </c>
      <c r="G197" s="62">
        <v>388.5</v>
      </c>
      <c r="H197" s="61">
        <f t="shared" si="39"/>
        <v>3.885</v>
      </c>
      <c r="I197" s="60">
        <f t="shared" si="40"/>
        <v>0</v>
      </c>
      <c r="J197" s="60">
        <v>0</v>
      </c>
    </row>
    <row r="198" spans="1:10" s="84" customFormat="1" ht="15.75" customHeight="1">
      <c r="A198" s="96" t="s">
        <v>1631</v>
      </c>
      <c r="B198" s="96" t="s">
        <v>1632</v>
      </c>
      <c r="C198" s="24">
        <v>0.5</v>
      </c>
      <c r="D198" s="29">
        <f t="shared" si="37"/>
        <v>236.25</v>
      </c>
      <c r="E198" s="35">
        <v>6</v>
      </c>
      <c r="F198" s="29">
        <f t="shared" si="38"/>
        <v>1417.5</v>
      </c>
      <c r="G198" s="62">
        <v>236.25</v>
      </c>
      <c r="H198" s="61">
        <f t="shared" si="39"/>
        <v>2.3625</v>
      </c>
      <c r="I198" s="60">
        <f t="shared" si="40"/>
        <v>0</v>
      </c>
      <c r="J198" s="60">
        <v>0</v>
      </c>
    </row>
    <row r="199" spans="1:10" s="84" customFormat="1" ht="15.75" customHeight="1">
      <c r="A199" s="96" t="s">
        <v>662</v>
      </c>
      <c r="B199" s="96" t="s">
        <v>98</v>
      </c>
      <c r="C199" s="24">
        <v>0.5</v>
      </c>
      <c r="D199" s="29">
        <f t="shared" si="37"/>
        <v>293.49</v>
      </c>
      <c r="E199" s="35">
        <v>8</v>
      </c>
      <c r="F199" s="29">
        <f t="shared" si="38"/>
        <v>2347.92</v>
      </c>
      <c r="G199" s="62">
        <v>293.49</v>
      </c>
      <c r="H199" s="61">
        <f t="shared" si="39"/>
        <v>2.9349000000000003</v>
      </c>
      <c r="I199" s="60">
        <f t="shared" si="40"/>
        <v>0</v>
      </c>
      <c r="J199" s="60">
        <v>0</v>
      </c>
    </row>
    <row r="200" spans="1:10" s="84" customFormat="1" ht="15.75" customHeight="1">
      <c r="A200" s="96" t="s">
        <v>2781</v>
      </c>
      <c r="B200" s="96" t="s">
        <v>99</v>
      </c>
      <c r="C200" s="24">
        <v>0.5</v>
      </c>
      <c r="D200" s="29">
        <f t="shared" si="37"/>
        <v>255.94</v>
      </c>
      <c r="E200" s="35">
        <v>35</v>
      </c>
      <c r="F200" s="29">
        <f t="shared" si="38"/>
        <v>8957.9</v>
      </c>
      <c r="G200" s="62">
        <v>255.94</v>
      </c>
      <c r="H200" s="61">
        <f t="shared" si="39"/>
        <v>2.5594</v>
      </c>
      <c r="I200" s="60">
        <f t="shared" si="40"/>
        <v>0</v>
      </c>
      <c r="J200" s="60">
        <v>0</v>
      </c>
    </row>
    <row r="201" spans="1:10" s="84" customFormat="1" ht="15.75" customHeight="1">
      <c r="A201" s="96" t="s">
        <v>2444</v>
      </c>
      <c r="B201" s="96" t="s">
        <v>2443</v>
      </c>
      <c r="C201" s="24">
        <v>0.1</v>
      </c>
      <c r="D201" s="29">
        <f t="shared" si="37"/>
        <v>56.44</v>
      </c>
      <c r="E201" s="35">
        <v>12</v>
      </c>
      <c r="F201" s="29">
        <f t="shared" si="38"/>
        <v>677.28</v>
      </c>
      <c r="G201" s="62">
        <v>56.44</v>
      </c>
      <c r="H201" s="61">
        <f t="shared" si="39"/>
        <v>0.5644</v>
      </c>
      <c r="I201" s="60">
        <f t="shared" si="40"/>
        <v>0</v>
      </c>
      <c r="J201" s="60">
        <v>0</v>
      </c>
    </row>
    <row r="202" spans="1:10" s="84" customFormat="1" ht="15.75" customHeight="1">
      <c r="A202" s="96" t="s">
        <v>387</v>
      </c>
      <c r="B202" s="96" t="s">
        <v>100</v>
      </c>
      <c r="C202" s="24">
        <v>0.25</v>
      </c>
      <c r="D202" s="29">
        <f t="shared" si="37"/>
        <v>142.49</v>
      </c>
      <c r="E202" s="35">
        <v>10</v>
      </c>
      <c r="F202" s="29">
        <f t="shared" si="38"/>
        <v>1424.9</v>
      </c>
      <c r="G202" s="62">
        <v>142.49</v>
      </c>
      <c r="H202" s="61">
        <f t="shared" si="39"/>
        <v>1.4249</v>
      </c>
      <c r="I202" s="60">
        <f t="shared" si="40"/>
        <v>0</v>
      </c>
      <c r="J202" s="60">
        <v>0</v>
      </c>
    </row>
    <row r="203" spans="1:10" s="84" customFormat="1" ht="15.75" customHeight="1">
      <c r="A203" s="96" t="s">
        <v>388</v>
      </c>
      <c r="B203" s="96" t="s">
        <v>101</v>
      </c>
      <c r="C203" s="24">
        <v>0.5</v>
      </c>
      <c r="D203" s="29">
        <f t="shared" si="37"/>
        <v>249.35</v>
      </c>
      <c r="E203" s="35">
        <v>10</v>
      </c>
      <c r="F203" s="29">
        <f t="shared" si="38"/>
        <v>2493.5</v>
      </c>
      <c r="G203" s="62">
        <v>249.35</v>
      </c>
      <c r="H203" s="61">
        <f t="shared" si="39"/>
        <v>2.4935</v>
      </c>
      <c r="I203" s="60">
        <f t="shared" si="40"/>
        <v>0</v>
      </c>
      <c r="J203" s="60">
        <v>0</v>
      </c>
    </row>
    <row r="204" spans="1:10" s="84" customFormat="1" ht="15.75" customHeight="1">
      <c r="A204" s="96" t="s">
        <v>1633</v>
      </c>
      <c r="B204" s="96" t="s">
        <v>102</v>
      </c>
      <c r="C204" s="24">
        <v>0.5</v>
      </c>
      <c r="D204" s="29">
        <f t="shared" si="37"/>
        <v>253.75</v>
      </c>
      <c r="E204" s="35">
        <v>10</v>
      </c>
      <c r="F204" s="29">
        <f t="shared" si="38"/>
        <v>2537.5</v>
      </c>
      <c r="G204" s="62">
        <v>253.75</v>
      </c>
      <c r="H204" s="61">
        <f t="shared" si="39"/>
        <v>2.5375</v>
      </c>
      <c r="I204" s="60">
        <f t="shared" si="40"/>
        <v>0</v>
      </c>
      <c r="J204" s="60">
        <v>0</v>
      </c>
    </row>
    <row r="205" spans="1:10" s="84" customFormat="1" ht="15.75" customHeight="1">
      <c r="A205" s="96" t="s">
        <v>376</v>
      </c>
      <c r="B205" s="96" t="s">
        <v>103</v>
      </c>
      <c r="C205" s="24">
        <v>0.5</v>
      </c>
      <c r="D205" s="29">
        <f t="shared" si="37"/>
        <v>399.73</v>
      </c>
      <c r="E205" s="35">
        <v>6</v>
      </c>
      <c r="F205" s="29">
        <f t="shared" si="38"/>
        <v>2398.38</v>
      </c>
      <c r="G205" s="62">
        <v>399.73</v>
      </c>
      <c r="H205" s="61">
        <f t="shared" si="39"/>
        <v>3.9973</v>
      </c>
      <c r="I205" s="60">
        <f t="shared" si="40"/>
        <v>0</v>
      </c>
      <c r="J205" s="60">
        <v>0</v>
      </c>
    </row>
    <row r="206" spans="1:10" s="84" customFormat="1" ht="15.75" customHeight="1">
      <c r="A206" s="96" t="s">
        <v>1593</v>
      </c>
      <c r="B206" s="96" t="s">
        <v>104</v>
      </c>
      <c r="C206" s="24">
        <v>0.25</v>
      </c>
      <c r="D206" s="29">
        <f t="shared" si="37"/>
        <v>202.81</v>
      </c>
      <c r="E206" s="35">
        <v>6</v>
      </c>
      <c r="F206" s="29">
        <f t="shared" si="38"/>
        <v>1216.8600000000001</v>
      </c>
      <c r="G206" s="62">
        <v>202.81</v>
      </c>
      <c r="H206" s="61">
        <f t="shared" si="39"/>
        <v>2.0281000000000002</v>
      </c>
      <c r="I206" s="60">
        <f t="shared" si="40"/>
        <v>0</v>
      </c>
      <c r="J206" s="60">
        <v>0</v>
      </c>
    </row>
    <row r="207" spans="1:10" s="84" customFormat="1" ht="15.75" customHeight="1">
      <c r="A207" s="96" t="s">
        <v>105</v>
      </c>
      <c r="B207" s="96" t="s">
        <v>106</v>
      </c>
      <c r="C207" s="24">
        <v>0.5</v>
      </c>
      <c r="D207" s="29">
        <f t="shared" si="37"/>
        <v>331.25</v>
      </c>
      <c r="E207" s="35">
        <v>6</v>
      </c>
      <c r="F207" s="29">
        <f t="shared" si="38"/>
        <v>1987.5</v>
      </c>
      <c r="G207" s="62">
        <v>331.25</v>
      </c>
      <c r="H207" s="61">
        <f t="shared" si="39"/>
        <v>3.3125</v>
      </c>
      <c r="I207" s="60">
        <f t="shared" si="40"/>
        <v>0</v>
      </c>
      <c r="J207" s="60">
        <v>0</v>
      </c>
    </row>
    <row r="208" spans="1:10" s="84" customFormat="1" ht="15.75" customHeight="1">
      <c r="A208" s="96" t="s">
        <v>1833</v>
      </c>
      <c r="B208" s="96" t="s">
        <v>107</v>
      </c>
      <c r="C208" s="24">
        <v>0.5</v>
      </c>
      <c r="D208" s="29">
        <f t="shared" si="37"/>
        <v>432.1</v>
      </c>
      <c r="E208" s="35">
        <v>35</v>
      </c>
      <c r="F208" s="29">
        <f t="shared" si="38"/>
        <v>15123.5</v>
      </c>
      <c r="G208" s="61">
        <v>432.1</v>
      </c>
      <c r="H208" s="61">
        <f t="shared" si="39"/>
        <v>4.321000000000001</v>
      </c>
      <c r="I208" s="60">
        <f t="shared" si="40"/>
        <v>0</v>
      </c>
      <c r="J208" s="60">
        <v>0</v>
      </c>
    </row>
    <row r="209" spans="1:10" s="84" customFormat="1" ht="15.75" customHeight="1">
      <c r="A209" s="96" t="s">
        <v>56</v>
      </c>
      <c r="B209" s="96" t="s">
        <v>108</v>
      </c>
      <c r="C209" s="24">
        <v>0.7</v>
      </c>
      <c r="D209" s="29">
        <f t="shared" si="37"/>
        <v>511.88</v>
      </c>
      <c r="E209" s="35">
        <v>12</v>
      </c>
      <c r="F209" s="29">
        <f t="shared" si="38"/>
        <v>6142.5599999999995</v>
      </c>
      <c r="G209" s="62">
        <v>511.88</v>
      </c>
      <c r="H209" s="61">
        <f t="shared" si="39"/>
        <v>5.1188</v>
      </c>
      <c r="I209" s="60">
        <f t="shared" si="40"/>
        <v>0</v>
      </c>
      <c r="J209" s="60">
        <v>0</v>
      </c>
    </row>
    <row r="210" spans="1:10" s="84" customFormat="1" ht="15.75" customHeight="1">
      <c r="A210" s="96" t="s">
        <v>904</v>
      </c>
      <c r="B210" s="96" t="s">
        <v>109</v>
      </c>
      <c r="C210" s="24">
        <v>0.25</v>
      </c>
      <c r="D210" s="29">
        <f t="shared" si="37"/>
        <v>112.29</v>
      </c>
      <c r="E210" s="35">
        <v>6</v>
      </c>
      <c r="F210" s="29">
        <f t="shared" si="38"/>
        <v>673.74</v>
      </c>
      <c r="G210" s="62">
        <v>112.29</v>
      </c>
      <c r="H210" s="61">
        <f t="shared" si="39"/>
        <v>1.1229</v>
      </c>
      <c r="I210" s="60">
        <f t="shared" si="40"/>
        <v>0</v>
      </c>
      <c r="J210" s="60">
        <v>0</v>
      </c>
    </row>
    <row r="211" spans="1:10" s="84" customFormat="1" ht="15.75" customHeight="1">
      <c r="A211" s="96" t="s">
        <v>2356</v>
      </c>
      <c r="B211" s="96" t="s">
        <v>110</v>
      </c>
      <c r="C211" s="24">
        <v>0.5</v>
      </c>
      <c r="D211" s="29">
        <f t="shared" si="37"/>
        <v>196.69</v>
      </c>
      <c r="E211" s="35">
        <v>6</v>
      </c>
      <c r="F211" s="29">
        <f t="shared" si="38"/>
        <v>1180.1399999999999</v>
      </c>
      <c r="G211" s="62">
        <v>196.69</v>
      </c>
      <c r="H211" s="61">
        <f t="shared" si="39"/>
        <v>1.9668999999999999</v>
      </c>
      <c r="I211" s="60">
        <f t="shared" si="40"/>
        <v>0</v>
      </c>
      <c r="J211" s="60">
        <v>0</v>
      </c>
    </row>
  </sheetData>
  <sheetProtection/>
  <printOptions/>
  <pageMargins left="0.0984251968503937" right="0.0984251968503937" top="0.0984251968503937" bottom="0.0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6"/>
  <sheetViews>
    <sheetView zoomScale="90" zoomScaleNormal="90" workbookViewId="0" topLeftCell="A426">
      <selection activeCell="M449" sqref="M449"/>
    </sheetView>
  </sheetViews>
  <sheetFormatPr defaultColWidth="9.00390625" defaultRowHeight="12.75"/>
  <cols>
    <col min="1" max="1" width="20.75390625" style="100" customWidth="1"/>
    <col min="2" max="2" width="64.625" style="100" customWidth="1"/>
    <col min="3" max="3" width="5.75390625" style="41" customWidth="1"/>
    <col min="4" max="4" width="8.75390625" style="38" customWidth="1"/>
    <col min="5" max="5" width="5.75390625" style="44" customWidth="1"/>
    <col min="6" max="6" width="8.875" style="38" customWidth="1"/>
    <col min="7" max="7" width="7.875" style="33" hidden="1" customWidth="1"/>
    <col min="8" max="8" width="7.75390625" style="33" hidden="1" customWidth="1"/>
    <col min="9" max="9" width="7.75390625" style="13" hidden="1" customWidth="1"/>
    <col min="10" max="10" width="8.125" style="13" hidden="1" customWidth="1"/>
  </cols>
  <sheetData>
    <row r="1" spans="1:7" ht="33" customHeight="1">
      <c r="A1" s="112" t="s">
        <v>650</v>
      </c>
      <c r="B1" s="112" t="s">
        <v>651</v>
      </c>
      <c r="C1" s="3" t="s">
        <v>2340</v>
      </c>
      <c r="D1" s="50" t="s">
        <v>1956</v>
      </c>
      <c r="E1" s="4" t="s">
        <v>593</v>
      </c>
      <c r="F1" s="50" t="s">
        <v>594</v>
      </c>
      <c r="G1" s="70"/>
    </row>
    <row r="2" spans="1:10" ht="12.75" customHeight="1">
      <c r="A2" s="117"/>
      <c r="B2" s="97" t="s">
        <v>1256</v>
      </c>
      <c r="C2" s="101"/>
      <c r="D2" s="102"/>
      <c r="E2" s="103"/>
      <c r="F2" s="102"/>
      <c r="G2" s="63"/>
      <c r="H2" s="63"/>
      <c r="I2" s="109"/>
      <c r="J2" s="87"/>
    </row>
    <row r="3" spans="1:10" s="84" customFormat="1" ht="15.75" customHeight="1">
      <c r="A3" s="117"/>
      <c r="B3" s="97" t="s">
        <v>2163</v>
      </c>
      <c r="C3" s="101"/>
      <c r="D3" s="102"/>
      <c r="E3" s="103"/>
      <c r="F3" s="102"/>
      <c r="G3" s="63"/>
      <c r="H3" s="63"/>
      <c r="I3" s="109"/>
      <c r="J3" s="82"/>
    </row>
    <row r="4" spans="1:10" s="84" customFormat="1" ht="12.75" customHeight="1">
      <c r="A4" s="96" t="s">
        <v>2142</v>
      </c>
      <c r="B4" s="96" t="s">
        <v>2143</v>
      </c>
      <c r="C4" s="24" t="s">
        <v>2144</v>
      </c>
      <c r="D4" s="29">
        <f aca="true" t="shared" si="0" ref="D4:D11">G4-I4</f>
        <v>111.09</v>
      </c>
      <c r="E4" s="35">
        <v>6</v>
      </c>
      <c r="F4" s="29">
        <f aca="true" t="shared" si="1" ref="F4:F11">D4*E4</f>
        <v>666.54</v>
      </c>
      <c r="G4" s="63">
        <v>111.09</v>
      </c>
      <c r="H4" s="61">
        <f aca="true" t="shared" si="2" ref="H4:H11">G4/100</f>
        <v>1.1109</v>
      </c>
      <c r="I4" s="9">
        <f aca="true" t="shared" si="3" ref="I4:I11">H4*J4</f>
        <v>0</v>
      </c>
      <c r="J4" s="11">
        <v>0</v>
      </c>
    </row>
    <row r="5" spans="1:10" s="84" customFormat="1" ht="12.75" customHeight="1">
      <c r="A5" s="96" t="s">
        <v>2145</v>
      </c>
      <c r="B5" s="96" t="s">
        <v>2146</v>
      </c>
      <c r="C5" s="24" t="s">
        <v>2144</v>
      </c>
      <c r="D5" s="29">
        <f t="shared" si="0"/>
        <v>107.49</v>
      </c>
      <c r="E5" s="35">
        <v>6</v>
      </c>
      <c r="F5" s="29">
        <f t="shared" si="1"/>
        <v>644.9399999999999</v>
      </c>
      <c r="G5" s="63">
        <v>107.49</v>
      </c>
      <c r="H5" s="61">
        <f t="shared" si="2"/>
        <v>1.0749</v>
      </c>
      <c r="I5" s="9">
        <f t="shared" si="3"/>
        <v>0</v>
      </c>
      <c r="J5" s="11">
        <v>0</v>
      </c>
    </row>
    <row r="6" spans="1:10" s="84" customFormat="1" ht="12.75" customHeight="1">
      <c r="A6" s="96" t="s">
        <v>2147</v>
      </c>
      <c r="B6" s="96" t="s">
        <v>2148</v>
      </c>
      <c r="C6" s="24" t="s">
        <v>2149</v>
      </c>
      <c r="D6" s="29">
        <f t="shared" si="0"/>
        <v>104.95</v>
      </c>
      <c r="E6" s="35">
        <v>12</v>
      </c>
      <c r="F6" s="29">
        <f t="shared" si="1"/>
        <v>1259.4</v>
      </c>
      <c r="G6" s="63">
        <v>104.95</v>
      </c>
      <c r="H6" s="61">
        <f t="shared" si="2"/>
        <v>1.0495</v>
      </c>
      <c r="I6" s="9">
        <f t="shared" si="3"/>
        <v>0</v>
      </c>
      <c r="J6" s="11">
        <v>0</v>
      </c>
    </row>
    <row r="7" spans="1:10" s="84" customFormat="1" ht="12.75" customHeight="1">
      <c r="A7" s="96" t="s">
        <v>2150</v>
      </c>
      <c r="B7" s="96" t="s">
        <v>2151</v>
      </c>
      <c r="C7" s="24" t="s">
        <v>2144</v>
      </c>
      <c r="D7" s="29">
        <f t="shared" si="0"/>
        <v>119.46</v>
      </c>
      <c r="E7" s="35">
        <v>6</v>
      </c>
      <c r="F7" s="29">
        <f t="shared" si="1"/>
        <v>716.76</v>
      </c>
      <c r="G7" s="63">
        <v>119.46</v>
      </c>
      <c r="H7" s="61">
        <f t="shared" si="2"/>
        <v>1.1945999999999999</v>
      </c>
      <c r="I7" s="9">
        <f t="shared" si="3"/>
        <v>0</v>
      </c>
      <c r="J7" s="11">
        <v>0</v>
      </c>
    </row>
    <row r="8" spans="1:10" s="84" customFormat="1" ht="12.75" customHeight="1">
      <c r="A8" s="96" t="s">
        <v>2152</v>
      </c>
      <c r="B8" s="96" t="s">
        <v>2153</v>
      </c>
      <c r="C8" s="24" t="s">
        <v>2144</v>
      </c>
      <c r="D8" s="29">
        <f t="shared" si="0"/>
        <v>115.17</v>
      </c>
      <c r="E8" s="35">
        <v>6</v>
      </c>
      <c r="F8" s="29">
        <f t="shared" si="1"/>
        <v>691.02</v>
      </c>
      <c r="G8" s="63">
        <v>115.17</v>
      </c>
      <c r="H8" s="61">
        <f t="shared" si="2"/>
        <v>1.1517</v>
      </c>
      <c r="I8" s="9">
        <f t="shared" si="3"/>
        <v>0</v>
      </c>
      <c r="J8" s="11">
        <v>0</v>
      </c>
    </row>
    <row r="9" spans="1:10" s="84" customFormat="1" ht="12.75" customHeight="1">
      <c r="A9" s="96" t="s">
        <v>2154</v>
      </c>
      <c r="B9" s="96" t="s">
        <v>2155</v>
      </c>
      <c r="C9" s="24" t="s">
        <v>2149</v>
      </c>
      <c r="D9" s="29">
        <f t="shared" si="0"/>
        <v>100.77</v>
      </c>
      <c r="E9" s="35">
        <v>12</v>
      </c>
      <c r="F9" s="29">
        <f t="shared" si="1"/>
        <v>1209.24</v>
      </c>
      <c r="G9" s="63">
        <v>100.77</v>
      </c>
      <c r="H9" s="61">
        <f t="shared" si="2"/>
        <v>1.0077</v>
      </c>
      <c r="I9" s="9">
        <f t="shared" si="3"/>
        <v>0</v>
      </c>
      <c r="J9" s="11">
        <v>0</v>
      </c>
    </row>
    <row r="10" spans="1:10" s="110" customFormat="1" ht="12.75" customHeight="1">
      <c r="A10" s="96" t="s">
        <v>2156</v>
      </c>
      <c r="B10" s="96" t="s">
        <v>2157</v>
      </c>
      <c r="C10" s="24" t="s">
        <v>2149</v>
      </c>
      <c r="D10" s="29">
        <f t="shared" si="0"/>
        <v>100.77</v>
      </c>
      <c r="E10" s="35">
        <v>12</v>
      </c>
      <c r="F10" s="29">
        <f t="shared" si="1"/>
        <v>1209.24</v>
      </c>
      <c r="G10" s="63">
        <v>100.77</v>
      </c>
      <c r="H10" s="61">
        <f t="shared" si="2"/>
        <v>1.0077</v>
      </c>
      <c r="I10" s="9">
        <f t="shared" si="3"/>
        <v>0</v>
      </c>
      <c r="J10" s="11">
        <v>0</v>
      </c>
    </row>
    <row r="11" spans="1:10" s="110" customFormat="1" ht="12.75" customHeight="1">
      <c r="A11" s="96" t="s">
        <v>2158</v>
      </c>
      <c r="B11" s="96" t="s">
        <v>2159</v>
      </c>
      <c r="C11" s="24" t="s">
        <v>2149</v>
      </c>
      <c r="D11" s="29">
        <f t="shared" si="0"/>
        <v>100.77</v>
      </c>
      <c r="E11" s="35">
        <v>12</v>
      </c>
      <c r="F11" s="29">
        <f t="shared" si="1"/>
        <v>1209.24</v>
      </c>
      <c r="G11" s="63">
        <v>100.77</v>
      </c>
      <c r="H11" s="61">
        <f t="shared" si="2"/>
        <v>1.0077</v>
      </c>
      <c r="I11" s="9">
        <f t="shared" si="3"/>
        <v>0</v>
      </c>
      <c r="J11" s="11">
        <v>0</v>
      </c>
    </row>
    <row r="12" spans="1:10" ht="12.75" customHeight="1">
      <c r="A12" s="117"/>
      <c r="B12" s="97" t="s">
        <v>1216</v>
      </c>
      <c r="C12" s="101"/>
      <c r="D12" s="102"/>
      <c r="E12" s="103"/>
      <c r="F12" s="102"/>
      <c r="G12" s="63"/>
      <c r="H12" s="63"/>
      <c r="I12" s="109"/>
      <c r="J12" s="11">
        <v>0</v>
      </c>
    </row>
    <row r="13" spans="1:10" s="7" customFormat="1" ht="12.75" customHeight="1">
      <c r="A13" s="96" t="s">
        <v>1217</v>
      </c>
      <c r="B13" s="96" t="s">
        <v>2812</v>
      </c>
      <c r="C13" s="24">
        <v>0.5</v>
      </c>
      <c r="D13" s="29">
        <f>G13-I13</f>
        <v>179.31</v>
      </c>
      <c r="E13" s="35">
        <v>12</v>
      </c>
      <c r="F13" s="29">
        <f>D13*E13</f>
        <v>2151.7200000000003</v>
      </c>
      <c r="G13" s="63">
        <v>179.31</v>
      </c>
      <c r="H13" s="61">
        <f aca="true" t="shared" si="4" ref="H13:H23">G13/100</f>
        <v>1.7931</v>
      </c>
      <c r="I13" s="9">
        <f aca="true" t="shared" si="5" ref="I13:I23">H13*J13</f>
        <v>0</v>
      </c>
      <c r="J13" s="11">
        <v>0</v>
      </c>
    </row>
    <row r="14" spans="1:10" s="7" customFormat="1" ht="12.75" customHeight="1">
      <c r="A14" s="96" t="s">
        <v>1218</v>
      </c>
      <c r="B14" s="96" t="s">
        <v>2813</v>
      </c>
      <c r="C14" s="24">
        <v>0.5</v>
      </c>
      <c r="D14" s="29">
        <f>G14-I14</f>
        <v>179.31</v>
      </c>
      <c r="E14" s="35">
        <v>12</v>
      </c>
      <c r="F14" s="29">
        <f>D14*E14</f>
        <v>2151.7200000000003</v>
      </c>
      <c r="G14" s="63">
        <v>179.31</v>
      </c>
      <c r="H14" s="61">
        <f t="shared" si="4"/>
        <v>1.7931</v>
      </c>
      <c r="I14" s="9">
        <f t="shared" si="5"/>
        <v>0</v>
      </c>
      <c r="J14" s="11">
        <v>0</v>
      </c>
    </row>
    <row r="15" spans="1:10" ht="12.75" customHeight="1">
      <c r="A15" s="117"/>
      <c r="B15" s="97" t="s">
        <v>2031</v>
      </c>
      <c r="C15" s="101"/>
      <c r="D15" s="102"/>
      <c r="E15" s="103"/>
      <c r="F15" s="102"/>
      <c r="G15" s="63"/>
      <c r="H15" s="63">
        <f t="shared" si="4"/>
        <v>0</v>
      </c>
      <c r="I15" s="109">
        <f t="shared" si="5"/>
        <v>0</v>
      </c>
      <c r="J15" s="11">
        <v>0</v>
      </c>
    </row>
    <row r="16" spans="1:10" s="7" customFormat="1" ht="12.75" customHeight="1">
      <c r="A16" s="96" t="s">
        <v>2032</v>
      </c>
      <c r="B16" s="96" t="s">
        <v>2814</v>
      </c>
      <c r="C16" s="24">
        <v>0.75</v>
      </c>
      <c r="D16" s="29">
        <f aca="true" t="shared" si="6" ref="D16:D23">G16-I16</f>
        <v>189.17</v>
      </c>
      <c r="E16" s="35">
        <v>12</v>
      </c>
      <c r="F16" s="29">
        <f aca="true" t="shared" si="7" ref="F16:F23">D16*E16</f>
        <v>2270.04</v>
      </c>
      <c r="G16" s="63">
        <v>189.17</v>
      </c>
      <c r="H16" s="61">
        <f t="shared" si="4"/>
        <v>1.8917</v>
      </c>
      <c r="I16" s="9">
        <f t="shared" si="5"/>
        <v>0</v>
      </c>
      <c r="J16" s="11">
        <v>0</v>
      </c>
    </row>
    <row r="17" spans="1:10" s="7" customFormat="1" ht="12.75" customHeight="1">
      <c r="A17" s="96" t="s">
        <v>2033</v>
      </c>
      <c r="B17" s="96" t="s">
        <v>2815</v>
      </c>
      <c r="C17" s="24">
        <v>0.75</v>
      </c>
      <c r="D17" s="29">
        <f t="shared" si="6"/>
        <v>189.17</v>
      </c>
      <c r="E17" s="35">
        <v>12</v>
      </c>
      <c r="F17" s="29">
        <f t="shared" si="7"/>
        <v>2270.04</v>
      </c>
      <c r="G17" s="63">
        <v>189.17</v>
      </c>
      <c r="H17" s="61">
        <f t="shared" si="4"/>
        <v>1.8917</v>
      </c>
      <c r="I17" s="9">
        <f t="shared" si="5"/>
        <v>0</v>
      </c>
      <c r="J17" s="11">
        <v>0</v>
      </c>
    </row>
    <row r="18" spans="1:10" s="7" customFormat="1" ht="12.75" customHeight="1">
      <c r="A18" s="96" t="s">
        <v>2034</v>
      </c>
      <c r="B18" s="96" t="s">
        <v>2816</v>
      </c>
      <c r="C18" s="24">
        <v>0.7</v>
      </c>
      <c r="D18" s="29">
        <f t="shared" si="6"/>
        <v>146.2</v>
      </c>
      <c r="E18" s="35">
        <v>12</v>
      </c>
      <c r="F18" s="29">
        <f t="shared" si="7"/>
        <v>1754.3999999999999</v>
      </c>
      <c r="G18" s="63">
        <v>146.2</v>
      </c>
      <c r="H18" s="61">
        <f t="shared" si="4"/>
        <v>1.462</v>
      </c>
      <c r="I18" s="9">
        <f t="shared" si="5"/>
        <v>0</v>
      </c>
      <c r="J18" s="11">
        <v>0</v>
      </c>
    </row>
    <row r="19" spans="1:10" s="7" customFormat="1" ht="12.75" customHeight="1">
      <c r="A19" s="96" t="s">
        <v>2216</v>
      </c>
      <c r="B19" s="96" t="s">
        <v>2817</v>
      </c>
      <c r="C19" s="24">
        <v>0.75</v>
      </c>
      <c r="D19" s="29">
        <f t="shared" si="6"/>
        <v>198.71</v>
      </c>
      <c r="E19" s="35">
        <v>12</v>
      </c>
      <c r="F19" s="29">
        <f t="shared" si="7"/>
        <v>2384.52</v>
      </c>
      <c r="G19" s="63">
        <v>198.71</v>
      </c>
      <c r="H19" s="61">
        <f t="shared" si="4"/>
        <v>1.9871</v>
      </c>
      <c r="I19" s="9">
        <f t="shared" si="5"/>
        <v>0</v>
      </c>
      <c r="J19" s="11">
        <v>0</v>
      </c>
    </row>
    <row r="20" spans="1:10" s="7" customFormat="1" ht="12.75" customHeight="1">
      <c r="A20" s="96" t="s">
        <v>2217</v>
      </c>
      <c r="B20" s="96" t="s">
        <v>2818</v>
      </c>
      <c r="C20" s="24">
        <v>0.75</v>
      </c>
      <c r="D20" s="29">
        <f t="shared" si="6"/>
        <v>198.71</v>
      </c>
      <c r="E20" s="35">
        <v>12</v>
      </c>
      <c r="F20" s="29">
        <f t="shared" si="7"/>
        <v>2384.52</v>
      </c>
      <c r="G20" s="63">
        <v>198.71</v>
      </c>
      <c r="H20" s="61">
        <f t="shared" si="4"/>
        <v>1.9871</v>
      </c>
      <c r="I20" s="9">
        <f t="shared" si="5"/>
        <v>0</v>
      </c>
      <c r="J20" s="11">
        <v>0</v>
      </c>
    </row>
    <row r="21" spans="1:10" s="7" customFormat="1" ht="12.75" customHeight="1">
      <c r="A21" s="96" t="s">
        <v>2542</v>
      </c>
      <c r="B21" s="96" t="s">
        <v>2819</v>
      </c>
      <c r="C21" s="24">
        <v>0.75</v>
      </c>
      <c r="D21" s="29">
        <f t="shared" si="6"/>
        <v>189.17</v>
      </c>
      <c r="E21" s="35">
        <v>12</v>
      </c>
      <c r="F21" s="29">
        <f t="shared" si="7"/>
        <v>2270.04</v>
      </c>
      <c r="G21" s="63">
        <v>189.17</v>
      </c>
      <c r="H21" s="61">
        <f t="shared" si="4"/>
        <v>1.8917</v>
      </c>
      <c r="I21" s="9">
        <f t="shared" si="5"/>
        <v>0</v>
      </c>
      <c r="J21" s="11">
        <v>0</v>
      </c>
    </row>
    <row r="22" spans="1:10" s="7" customFormat="1" ht="12.75" customHeight="1">
      <c r="A22" s="96" t="s">
        <v>2543</v>
      </c>
      <c r="B22" s="96" t="s">
        <v>2820</v>
      </c>
      <c r="C22" s="24">
        <v>0.75</v>
      </c>
      <c r="D22" s="29">
        <f t="shared" si="6"/>
        <v>189.17</v>
      </c>
      <c r="E22" s="35">
        <v>12</v>
      </c>
      <c r="F22" s="29">
        <f t="shared" si="7"/>
        <v>2270.04</v>
      </c>
      <c r="G22" s="63">
        <v>189.17</v>
      </c>
      <c r="H22" s="61">
        <f t="shared" si="4"/>
        <v>1.8917</v>
      </c>
      <c r="I22" s="9">
        <f t="shared" si="5"/>
        <v>0</v>
      </c>
      <c r="J22" s="11">
        <v>0</v>
      </c>
    </row>
    <row r="23" spans="1:10" s="7" customFormat="1" ht="12.75" customHeight="1">
      <c r="A23" s="96" t="s">
        <v>2544</v>
      </c>
      <c r="B23" s="96" t="s">
        <v>2821</v>
      </c>
      <c r="C23" s="24">
        <v>0.75</v>
      </c>
      <c r="D23" s="29">
        <f t="shared" si="6"/>
        <v>152.38</v>
      </c>
      <c r="E23" s="35">
        <v>6</v>
      </c>
      <c r="F23" s="29">
        <f t="shared" si="7"/>
        <v>914.28</v>
      </c>
      <c r="G23" s="63">
        <v>152.38</v>
      </c>
      <c r="H23" s="61">
        <f t="shared" si="4"/>
        <v>1.5238</v>
      </c>
      <c r="I23" s="9">
        <f t="shared" si="5"/>
        <v>0</v>
      </c>
      <c r="J23" s="11">
        <v>0</v>
      </c>
    </row>
    <row r="24" spans="1:10" ht="12.75" customHeight="1">
      <c r="A24" s="117"/>
      <c r="B24" s="97" t="s">
        <v>2723</v>
      </c>
      <c r="C24" s="101"/>
      <c r="D24" s="102"/>
      <c r="E24" s="103"/>
      <c r="F24" s="102"/>
      <c r="G24" s="63"/>
      <c r="H24" s="63"/>
      <c r="I24" s="109"/>
      <c r="J24" s="11">
        <v>0</v>
      </c>
    </row>
    <row r="25" spans="1:10" s="7" customFormat="1" ht="12.75" customHeight="1">
      <c r="A25" s="96" t="s">
        <v>701</v>
      </c>
      <c r="B25" s="96" t="s">
        <v>2822</v>
      </c>
      <c r="C25" s="24">
        <v>0.75</v>
      </c>
      <c r="D25" s="29">
        <f>G25-I25</f>
        <v>141.36</v>
      </c>
      <c r="E25" s="35">
        <v>12</v>
      </c>
      <c r="F25" s="29">
        <f>D25*E25</f>
        <v>1696.3200000000002</v>
      </c>
      <c r="G25" s="59">
        <v>141.36</v>
      </c>
      <c r="H25" s="61">
        <f>G25/100</f>
        <v>1.4136000000000002</v>
      </c>
      <c r="I25" s="9">
        <f>H25*J25</f>
        <v>0</v>
      </c>
      <c r="J25" s="11">
        <v>0</v>
      </c>
    </row>
    <row r="26" spans="1:10" ht="12.75" customHeight="1">
      <c r="A26" s="117"/>
      <c r="B26" s="97" t="s">
        <v>1293</v>
      </c>
      <c r="C26" s="101"/>
      <c r="D26" s="102"/>
      <c r="E26" s="103"/>
      <c r="F26" s="102"/>
      <c r="G26" s="63"/>
      <c r="H26" s="63"/>
      <c r="I26" s="109"/>
      <c r="J26" s="11">
        <v>0</v>
      </c>
    </row>
    <row r="27" spans="1:10" s="7" customFormat="1" ht="12.75" customHeight="1">
      <c r="A27" s="96" t="s">
        <v>1294</v>
      </c>
      <c r="B27" s="96" t="s">
        <v>1295</v>
      </c>
      <c r="C27" s="24">
        <v>0.75</v>
      </c>
      <c r="D27" s="29">
        <f aca="true" t="shared" si="8" ref="D27:D40">G27-I27</f>
        <v>339.62</v>
      </c>
      <c r="E27" s="35">
        <v>6</v>
      </c>
      <c r="F27" s="29">
        <f aca="true" t="shared" si="9" ref="F27:F40">D27*E27</f>
        <v>2037.72</v>
      </c>
      <c r="G27" s="63">
        <v>339.62</v>
      </c>
      <c r="H27" s="61">
        <f aca="true" t="shared" si="10" ref="H27:H40">G27/100</f>
        <v>3.3962</v>
      </c>
      <c r="I27" s="9">
        <f aca="true" t="shared" si="11" ref="I27:I40">H27*J27</f>
        <v>0</v>
      </c>
      <c r="J27" s="11">
        <v>0</v>
      </c>
    </row>
    <row r="28" spans="1:10" s="7" customFormat="1" ht="12.75" customHeight="1">
      <c r="A28" s="96" t="s">
        <v>1296</v>
      </c>
      <c r="B28" s="96" t="s">
        <v>1297</v>
      </c>
      <c r="C28" s="24">
        <v>0.75</v>
      </c>
      <c r="D28" s="29">
        <f t="shared" si="8"/>
        <v>360.3</v>
      </c>
      <c r="E28" s="35">
        <v>6</v>
      </c>
      <c r="F28" s="29">
        <f t="shared" si="9"/>
        <v>2161.8</v>
      </c>
      <c r="G28" s="63">
        <v>360.3</v>
      </c>
      <c r="H28" s="61">
        <f t="shared" si="10"/>
        <v>3.603</v>
      </c>
      <c r="I28" s="9">
        <f t="shared" si="11"/>
        <v>0</v>
      </c>
      <c r="J28" s="11">
        <v>0</v>
      </c>
    </row>
    <row r="29" spans="1:10" s="7" customFormat="1" ht="12.75" customHeight="1">
      <c r="A29" s="96" t="s">
        <v>1298</v>
      </c>
      <c r="B29" s="96" t="s">
        <v>1299</v>
      </c>
      <c r="C29" s="24">
        <v>0.7</v>
      </c>
      <c r="D29" s="29">
        <f t="shared" si="8"/>
        <v>104.13</v>
      </c>
      <c r="E29" s="35">
        <v>12</v>
      </c>
      <c r="F29" s="29">
        <f t="shared" si="9"/>
        <v>1249.56</v>
      </c>
      <c r="G29" s="63">
        <v>104.13</v>
      </c>
      <c r="H29" s="61">
        <f t="shared" si="10"/>
        <v>1.0413</v>
      </c>
      <c r="I29" s="9">
        <f t="shared" si="11"/>
        <v>0</v>
      </c>
      <c r="J29" s="11">
        <v>0</v>
      </c>
    </row>
    <row r="30" spans="1:10" s="7" customFormat="1" ht="12.75" customHeight="1">
      <c r="A30" s="96" t="s">
        <v>1300</v>
      </c>
      <c r="B30" s="96" t="s">
        <v>1301</v>
      </c>
      <c r="C30" s="24">
        <v>1</v>
      </c>
      <c r="D30" s="29">
        <f t="shared" si="8"/>
        <v>111.97</v>
      </c>
      <c r="E30" s="35">
        <v>12</v>
      </c>
      <c r="F30" s="29">
        <f t="shared" si="9"/>
        <v>1343.6399999999999</v>
      </c>
      <c r="G30" s="63">
        <v>111.97</v>
      </c>
      <c r="H30" s="61">
        <f t="shared" si="10"/>
        <v>1.1197</v>
      </c>
      <c r="I30" s="9">
        <f t="shared" si="11"/>
        <v>0</v>
      </c>
      <c r="J30" s="11">
        <v>0</v>
      </c>
    </row>
    <row r="31" spans="1:10" s="7" customFormat="1" ht="12.75" customHeight="1">
      <c r="A31" s="96" t="s">
        <v>1302</v>
      </c>
      <c r="B31" s="96" t="s">
        <v>1303</v>
      </c>
      <c r="C31" s="24">
        <v>1</v>
      </c>
      <c r="D31" s="29">
        <f t="shared" si="8"/>
        <v>111.97</v>
      </c>
      <c r="E31" s="35">
        <v>12</v>
      </c>
      <c r="F31" s="29">
        <f t="shared" si="9"/>
        <v>1343.6399999999999</v>
      </c>
      <c r="G31" s="63">
        <v>111.97</v>
      </c>
      <c r="H31" s="61">
        <f t="shared" si="10"/>
        <v>1.1197</v>
      </c>
      <c r="I31" s="9">
        <f t="shared" si="11"/>
        <v>0</v>
      </c>
      <c r="J31" s="11">
        <v>0</v>
      </c>
    </row>
    <row r="32" spans="1:10" s="7" customFormat="1" ht="12.75" customHeight="1">
      <c r="A32" s="96" t="s">
        <v>1304</v>
      </c>
      <c r="B32" s="96" t="s">
        <v>1305</v>
      </c>
      <c r="C32" s="24">
        <v>3</v>
      </c>
      <c r="D32" s="29">
        <f t="shared" si="8"/>
        <v>345.03</v>
      </c>
      <c r="E32" s="35">
        <v>6</v>
      </c>
      <c r="F32" s="29">
        <f t="shared" si="9"/>
        <v>2070.18</v>
      </c>
      <c r="G32" s="63">
        <v>345.03</v>
      </c>
      <c r="H32" s="61">
        <f t="shared" si="10"/>
        <v>3.4503</v>
      </c>
      <c r="I32" s="9">
        <f t="shared" si="11"/>
        <v>0</v>
      </c>
      <c r="J32" s="11">
        <v>0</v>
      </c>
    </row>
    <row r="33" spans="1:10" s="7" customFormat="1" ht="12.75" customHeight="1">
      <c r="A33" s="96" t="s">
        <v>1306</v>
      </c>
      <c r="B33" s="96" t="s">
        <v>1307</v>
      </c>
      <c r="C33" s="24">
        <v>0.7</v>
      </c>
      <c r="D33" s="29">
        <f t="shared" si="8"/>
        <v>104.13</v>
      </c>
      <c r="E33" s="35">
        <v>12</v>
      </c>
      <c r="F33" s="29">
        <f t="shared" si="9"/>
        <v>1249.56</v>
      </c>
      <c r="G33" s="63">
        <v>104.13</v>
      </c>
      <c r="H33" s="61">
        <f t="shared" si="10"/>
        <v>1.0413</v>
      </c>
      <c r="I33" s="9">
        <f t="shared" si="11"/>
        <v>0</v>
      </c>
      <c r="J33" s="11">
        <v>0</v>
      </c>
    </row>
    <row r="34" spans="1:10" s="7" customFormat="1" ht="12.75" customHeight="1">
      <c r="A34" s="96" t="s">
        <v>1308</v>
      </c>
      <c r="B34" s="96" t="s">
        <v>1309</v>
      </c>
      <c r="C34" s="24">
        <v>3</v>
      </c>
      <c r="D34" s="29">
        <f t="shared" si="8"/>
        <v>338.52</v>
      </c>
      <c r="E34" s="35">
        <v>6</v>
      </c>
      <c r="F34" s="29">
        <f t="shared" si="9"/>
        <v>2031.12</v>
      </c>
      <c r="G34" s="63">
        <v>338.52</v>
      </c>
      <c r="H34" s="61">
        <f t="shared" si="10"/>
        <v>3.3851999999999998</v>
      </c>
      <c r="I34" s="9">
        <f t="shared" si="11"/>
        <v>0</v>
      </c>
      <c r="J34" s="11">
        <v>0</v>
      </c>
    </row>
    <row r="35" spans="1:10" s="7" customFormat="1" ht="12.75" customHeight="1">
      <c r="A35" s="96" t="s">
        <v>1310</v>
      </c>
      <c r="B35" s="96" t="s">
        <v>1311</v>
      </c>
      <c r="C35" s="24">
        <v>0.7</v>
      </c>
      <c r="D35" s="29">
        <f t="shared" si="8"/>
        <v>104.13</v>
      </c>
      <c r="E35" s="35">
        <v>12</v>
      </c>
      <c r="F35" s="29">
        <f t="shared" si="9"/>
        <v>1249.56</v>
      </c>
      <c r="G35" s="63">
        <v>104.13</v>
      </c>
      <c r="H35" s="61">
        <f t="shared" si="10"/>
        <v>1.0413</v>
      </c>
      <c r="I35" s="9">
        <f t="shared" si="11"/>
        <v>0</v>
      </c>
      <c r="J35" s="11">
        <v>0</v>
      </c>
    </row>
    <row r="36" spans="1:10" s="7" customFormat="1" ht="12.75" customHeight="1">
      <c r="A36" s="96" t="s">
        <v>1312</v>
      </c>
      <c r="B36" s="96" t="s">
        <v>1313</v>
      </c>
      <c r="C36" s="24">
        <v>1</v>
      </c>
      <c r="D36" s="29">
        <f t="shared" si="8"/>
        <v>111.97</v>
      </c>
      <c r="E36" s="35">
        <v>12</v>
      </c>
      <c r="F36" s="29">
        <f t="shared" si="9"/>
        <v>1343.6399999999999</v>
      </c>
      <c r="G36" s="63">
        <v>111.97</v>
      </c>
      <c r="H36" s="61">
        <f t="shared" si="10"/>
        <v>1.1197</v>
      </c>
      <c r="I36" s="9">
        <f t="shared" si="11"/>
        <v>0</v>
      </c>
      <c r="J36" s="11">
        <v>0</v>
      </c>
    </row>
    <row r="37" spans="1:10" s="7" customFormat="1" ht="12.75" customHeight="1">
      <c r="A37" s="96" t="s">
        <v>1314</v>
      </c>
      <c r="B37" s="96" t="s">
        <v>1315</v>
      </c>
      <c r="C37" s="24">
        <v>1</v>
      </c>
      <c r="D37" s="29">
        <f t="shared" si="8"/>
        <v>109.37</v>
      </c>
      <c r="E37" s="35">
        <v>12</v>
      </c>
      <c r="F37" s="29">
        <f t="shared" si="9"/>
        <v>1312.44</v>
      </c>
      <c r="G37" s="63">
        <v>109.37</v>
      </c>
      <c r="H37" s="61">
        <f t="shared" si="10"/>
        <v>1.0937000000000001</v>
      </c>
      <c r="I37" s="9">
        <f t="shared" si="11"/>
        <v>0</v>
      </c>
      <c r="J37" s="11">
        <v>0</v>
      </c>
    </row>
    <row r="38" spans="1:10" s="7" customFormat="1" ht="12.75" customHeight="1">
      <c r="A38" s="96" t="s">
        <v>1316</v>
      </c>
      <c r="B38" s="96" t="s">
        <v>1317</v>
      </c>
      <c r="C38" s="24">
        <v>2</v>
      </c>
      <c r="D38" s="29">
        <f t="shared" si="8"/>
        <v>229.15</v>
      </c>
      <c r="E38" s="35">
        <v>8</v>
      </c>
      <c r="F38" s="29">
        <f t="shared" si="9"/>
        <v>1833.2</v>
      </c>
      <c r="G38" s="63">
        <v>229.15</v>
      </c>
      <c r="H38" s="61">
        <f t="shared" si="10"/>
        <v>2.2915</v>
      </c>
      <c r="I38" s="9">
        <f t="shared" si="11"/>
        <v>0</v>
      </c>
      <c r="J38" s="11">
        <v>0</v>
      </c>
    </row>
    <row r="39" spans="1:10" s="7" customFormat="1" ht="12.75" customHeight="1">
      <c r="A39" s="96" t="s">
        <v>1318</v>
      </c>
      <c r="B39" s="96" t="s">
        <v>1319</v>
      </c>
      <c r="C39" s="24">
        <v>1</v>
      </c>
      <c r="D39" s="29">
        <f t="shared" si="8"/>
        <v>109.37</v>
      </c>
      <c r="E39" s="35">
        <v>12</v>
      </c>
      <c r="F39" s="29">
        <f t="shared" si="9"/>
        <v>1312.44</v>
      </c>
      <c r="G39" s="63">
        <v>109.37</v>
      </c>
      <c r="H39" s="61">
        <f t="shared" si="10"/>
        <v>1.0937000000000001</v>
      </c>
      <c r="I39" s="9">
        <f t="shared" si="11"/>
        <v>0</v>
      </c>
      <c r="J39" s="11">
        <v>0</v>
      </c>
    </row>
    <row r="40" spans="1:10" s="7" customFormat="1" ht="12.75" customHeight="1">
      <c r="A40" s="96" t="s">
        <v>1320</v>
      </c>
      <c r="B40" s="96" t="s">
        <v>1321</v>
      </c>
      <c r="C40" s="24">
        <v>0.7</v>
      </c>
      <c r="D40" s="29">
        <f t="shared" si="8"/>
        <v>104.13</v>
      </c>
      <c r="E40" s="35">
        <v>12</v>
      </c>
      <c r="F40" s="29">
        <f t="shared" si="9"/>
        <v>1249.56</v>
      </c>
      <c r="G40" s="63">
        <v>104.13</v>
      </c>
      <c r="H40" s="61">
        <f t="shared" si="10"/>
        <v>1.0413</v>
      </c>
      <c r="I40" s="9">
        <f t="shared" si="11"/>
        <v>0</v>
      </c>
      <c r="J40" s="11">
        <v>0</v>
      </c>
    </row>
    <row r="41" spans="1:10" ht="12.75" customHeight="1">
      <c r="A41" s="117"/>
      <c r="B41" s="97" t="s">
        <v>319</v>
      </c>
      <c r="C41" s="101"/>
      <c r="D41" s="102"/>
      <c r="E41" s="103"/>
      <c r="F41" s="102"/>
      <c r="G41" s="63"/>
      <c r="H41" s="63"/>
      <c r="I41" s="109"/>
      <c r="J41" s="11">
        <v>0</v>
      </c>
    </row>
    <row r="42" spans="1:10" s="7" customFormat="1" ht="12.75" customHeight="1">
      <c r="A42" s="96" t="s">
        <v>2584</v>
      </c>
      <c r="B42" s="96" t="s">
        <v>2831</v>
      </c>
      <c r="C42" s="24">
        <v>0.75</v>
      </c>
      <c r="D42" s="29">
        <f aca="true" t="shared" si="12" ref="D42:D51">G42-I42</f>
        <v>164.57</v>
      </c>
      <c r="E42" s="35">
        <v>6</v>
      </c>
      <c r="F42" s="29">
        <f aca="true" t="shared" si="13" ref="F42:F51">D42*E42</f>
        <v>987.42</v>
      </c>
      <c r="G42" s="63">
        <v>164.57</v>
      </c>
      <c r="H42" s="61">
        <f aca="true" t="shared" si="14" ref="H42:H51">G42/100</f>
        <v>1.6457</v>
      </c>
      <c r="I42" s="9">
        <f aca="true" t="shared" si="15" ref="I42:I51">H42*J42</f>
        <v>0</v>
      </c>
      <c r="J42" s="11">
        <v>0</v>
      </c>
    </row>
    <row r="43" spans="1:10" s="7" customFormat="1" ht="12.75" customHeight="1">
      <c r="A43" s="96" t="s">
        <v>2585</v>
      </c>
      <c r="B43" s="96" t="s">
        <v>2832</v>
      </c>
      <c r="C43" s="24">
        <v>0.75</v>
      </c>
      <c r="D43" s="29">
        <f t="shared" si="12"/>
        <v>158.34</v>
      </c>
      <c r="E43" s="35">
        <v>6</v>
      </c>
      <c r="F43" s="29">
        <f t="shared" si="13"/>
        <v>950.04</v>
      </c>
      <c r="G43" s="63">
        <v>158.34</v>
      </c>
      <c r="H43" s="61">
        <f t="shared" si="14"/>
        <v>1.5834000000000001</v>
      </c>
      <c r="I43" s="9">
        <f t="shared" si="15"/>
        <v>0</v>
      </c>
      <c r="J43" s="11">
        <v>0</v>
      </c>
    </row>
    <row r="44" spans="1:10" s="7" customFormat="1" ht="12.75" customHeight="1">
      <c r="A44" s="96" t="s">
        <v>2586</v>
      </c>
      <c r="B44" s="96" t="s">
        <v>2833</v>
      </c>
      <c r="C44" s="24">
        <v>0.75</v>
      </c>
      <c r="D44" s="29">
        <f t="shared" si="12"/>
        <v>164.57</v>
      </c>
      <c r="E44" s="35">
        <v>6</v>
      </c>
      <c r="F44" s="29">
        <f t="shared" si="13"/>
        <v>987.42</v>
      </c>
      <c r="G44" s="63">
        <v>164.57</v>
      </c>
      <c r="H44" s="61">
        <f t="shared" si="14"/>
        <v>1.6457</v>
      </c>
      <c r="I44" s="9">
        <f t="shared" si="15"/>
        <v>0</v>
      </c>
      <c r="J44" s="11">
        <v>0</v>
      </c>
    </row>
    <row r="45" spans="1:10" s="7" customFormat="1" ht="12.75" customHeight="1">
      <c r="A45" s="96" t="s">
        <v>2587</v>
      </c>
      <c r="B45" s="96" t="s">
        <v>2834</v>
      </c>
      <c r="C45" s="24">
        <v>0.75</v>
      </c>
      <c r="D45" s="29">
        <f t="shared" si="12"/>
        <v>158.34</v>
      </c>
      <c r="E45" s="35">
        <v>6</v>
      </c>
      <c r="F45" s="29">
        <f t="shared" si="13"/>
        <v>950.04</v>
      </c>
      <c r="G45" s="63">
        <v>158.34</v>
      </c>
      <c r="H45" s="61">
        <f t="shared" si="14"/>
        <v>1.5834000000000001</v>
      </c>
      <c r="I45" s="9">
        <f t="shared" si="15"/>
        <v>0</v>
      </c>
      <c r="J45" s="11">
        <v>0</v>
      </c>
    </row>
    <row r="46" spans="1:10" s="7" customFormat="1" ht="12.75" customHeight="1">
      <c r="A46" s="96" t="s">
        <v>658</v>
      </c>
      <c r="B46" s="96" t="s">
        <v>2835</v>
      </c>
      <c r="C46" s="24">
        <v>0.75</v>
      </c>
      <c r="D46" s="29">
        <f t="shared" si="12"/>
        <v>153.35</v>
      </c>
      <c r="E46" s="35">
        <v>6</v>
      </c>
      <c r="F46" s="29">
        <f t="shared" si="13"/>
        <v>920.0999999999999</v>
      </c>
      <c r="G46" s="63">
        <v>153.35</v>
      </c>
      <c r="H46" s="61">
        <f t="shared" si="14"/>
        <v>1.5334999999999999</v>
      </c>
      <c r="I46" s="9">
        <f t="shared" si="15"/>
        <v>0</v>
      </c>
      <c r="J46" s="11">
        <v>0</v>
      </c>
    </row>
    <row r="47" spans="1:10" s="7" customFormat="1" ht="12.75" customHeight="1">
      <c r="A47" s="96" t="s">
        <v>2588</v>
      </c>
      <c r="B47" s="96" t="s">
        <v>2836</v>
      </c>
      <c r="C47" s="24">
        <v>0.75</v>
      </c>
      <c r="D47" s="29">
        <f t="shared" si="12"/>
        <v>153.35</v>
      </c>
      <c r="E47" s="35">
        <v>6</v>
      </c>
      <c r="F47" s="29">
        <f t="shared" si="13"/>
        <v>920.0999999999999</v>
      </c>
      <c r="G47" s="63">
        <v>153.35</v>
      </c>
      <c r="H47" s="61">
        <f t="shared" si="14"/>
        <v>1.5334999999999999</v>
      </c>
      <c r="I47" s="9">
        <f t="shared" si="15"/>
        <v>0</v>
      </c>
      <c r="J47" s="11">
        <v>0</v>
      </c>
    </row>
    <row r="48" spans="1:10" s="7" customFormat="1" ht="12.75" customHeight="1">
      <c r="A48" s="96" t="s">
        <v>2589</v>
      </c>
      <c r="B48" s="96" t="s">
        <v>2837</v>
      </c>
      <c r="C48" s="24">
        <v>0.75</v>
      </c>
      <c r="D48" s="29">
        <f t="shared" si="12"/>
        <v>153.35</v>
      </c>
      <c r="E48" s="35">
        <v>6</v>
      </c>
      <c r="F48" s="29">
        <f t="shared" si="13"/>
        <v>920.0999999999999</v>
      </c>
      <c r="G48" s="63">
        <v>153.35</v>
      </c>
      <c r="H48" s="61">
        <f t="shared" si="14"/>
        <v>1.5334999999999999</v>
      </c>
      <c r="I48" s="9">
        <f t="shared" si="15"/>
        <v>0</v>
      </c>
      <c r="J48" s="11">
        <v>0</v>
      </c>
    </row>
    <row r="49" spans="1:10" s="7" customFormat="1" ht="12.75" customHeight="1">
      <c r="A49" s="96" t="s">
        <v>2590</v>
      </c>
      <c r="B49" s="96" t="s">
        <v>2838</v>
      </c>
      <c r="C49" s="24">
        <v>0.75</v>
      </c>
      <c r="D49" s="29">
        <f t="shared" si="12"/>
        <v>153.35</v>
      </c>
      <c r="E49" s="35">
        <v>6</v>
      </c>
      <c r="F49" s="29">
        <f t="shared" si="13"/>
        <v>920.0999999999999</v>
      </c>
      <c r="G49" s="63">
        <v>153.35</v>
      </c>
      <c r="H49" s="61">
        <f t="shared" si="14"/>
        <v>1.5334999999999999</v>
      </c>
      <c r="I49" s="9">
        <f t="shared" si="15"/>
        <v>0</v>
      </c>
      <c r="J49" s="11">
        <v>0</v>
      </c>
    </row>
    <row r="50" spans="1:10" s="7" customFormat="1" ht="12.75" customHeight="1">
      <c r="A50" s="96" t="s">
        <v>1532</v>
      </c>
      <c r="B50" s="96" t="s">
        <v>2839</v>
      </c>
      <c r="C50" s="24">
        <v>0.75</v>
      </c>
      <c r="D50" s="29">
        <f t="shared" si="12"/>
        <v>131.25</v>
      </c>
      <c r="E50" s="35">
        <v>6</v>
      </c>
      <c r="F50" s="29">
        <f t="shared" si="13"/>
        <v>787.5</v>
      </c>
      <c r="G50" s="63">
        <v>131.25</v>
      </c>
      <c r="H50" s="61">
        <f t="shared" si="14"/>
        <v>1.3125</v>
      </c>
      <c r="I50" s="9">
        <f t="shared" si="15"/>
        <v>0</v>
      </c>
      <c r="J50" s="11">
        <v>0</v>
      </c>
    </row>
    <row r="51" spans="1:10" s="7" customFormat="1" ht="12.75" customHeight="1">
      <c r="A51" s="96" t="s">
        <v>2591</v>
      </c>
      <c r="B51" s="96" t="s">
        <v>2840</v>
      </c>
      <c r="C51" s="24">
        <v>0.75</v>
      </c>
      <c r="D51" s="29">
        <f t="shared" si="12"/>
        <v>131.25</v>
      </c>
      <c r="E51" s="35">
        <v>6</v>
      </c>
      <c r="F51" s="29">
        <f t="shared" si="13"/>
        <v>787.5</v>
      </c>
      <c r="G51" s="63">
        <v>131.25</v>
      </c>
      <c r="H51" s="61">
        <f t="shared" si="14"/>
        <v>1.3125</v>
      </c>
      <c r="I51" s="9">
        <f t="shared" si="15"/>
        <v>0</v>
      </c>
      <c r="J51" s="11">
        <v>0</v>
      </c>
    </row>
    <row r="52" spans="1:10" s="7" customFormat="1" ht="12.75" customHeight="1">
      <c r="A52" s="96" t="s">
        <v>440</v>
      </c>
      <c r="B52" s="96" t="s">
        <v>444</v>
      </c>
      <c r="C52" s="24">
        <v>0.75</v>
      </c>
      <c r="D52" s="29">
        <f>G52-I52</f>
        <v>164.57</v>
      </c>
      <c r="E52" s="35">
        <v>6</v>
      </c>
      <c r="F52" s="29">
        <f>D52*E52</f>
        <v>987.42</v>
      </c>
      <c r="G52" s="63">
        <v>164.57</v>
      </c>
      <c r="H52" s="61">
        <f>G52/100</f>
        <v>1.6457</v>
      </c>
      <c r="I52" s="9">
        <f>H52*J52</f>
        <v>0</v>
      </c>
      <c r="J52" s="11">
        <v>0</v>
      </c>
    </row>
    <row r="53" spans="1:10" s="7" customFormat="1" ht="12.75" customHeight="1">
      <c r="A53" s="96" t="s">
        <v>441</v>
      </c>
      <c r="B53" s="96" t="s">
        <v>445</v>
      </c>
      <c r="C53" s="24">
        <v>0.75</v>
      </c>
      <c r="D53" s="29">
        <f>G53-I53</f>
        <v>164.57</v>
      </c>
      <c r="E53" s="35">
        <v>6</v>
      </c>
      <c r="F53" s="29">
        <f>D53*E53</f>
        <v>987.42</v>
      </c>
      <c r="G53" s="63">
        <v>164.57</v>
      </c>
      <c r="H53" s="61">
        <f>G53/100</f>
        <v>1.6457</v>
      </c>
      <c r="I53" s="9">
        <f>H53*J53</f>
        <v>0</v>
      </c>
      <c r="J53" s="11">
        <v>0</v>
      </c>
    </row>
    <row r="54" spans="1:10" s="7" customFormat="1" ht="12.75" customHeight="1">
      <c r="A54" s="96" t="s">
        <v>442</v>
      </c>
      <c r="B54" s="96" t="s">
        <v>446</v>
      </c>
      <c r="C54" s="24">
        <v>0.75</v>
      </c>
      <c r="D54" s="29">
        <f>G54-I54</f>
        <v>164.57</v>
      </c>
      <c r="E54" s="35">
        <v>6</v>
      </c>
      <c r="F54" s="29">
        <f>D54*E54</f>
        <v>987.42</v>
      </c>
      <c r="G54" s="63">
        <v>164.57</v>
      </c>
      <c r="H54" s="61">
        <f>G54/100</f>
        <v>1.6457</v>
      </c>
      <c r="I54" s="9">
        <f>H54*J54</f>
        <v>0</v>
      </c>
      <c r="J54" s="11">
        <v>0</v>
      </c>
    </row>
    <row r="55" spans="1:10" s="7" customFormat="1" ht="12.75" customHeight="1">
      <c r="A55" s="96" t="s">
        <v>443</v>
      </c>
      <c r="B55" s="96" t="s">
        <v>447</v>
      </c>
      <c r="C55" s="24">
        <v>0.75</v>
      </c>
      <c r="D55" s="29">
        <f>G55-I55</f>
        <v>164.57</v>
      </c>
      <c r="E55" s="35">
        <v>6</v>
      </c>
      <c r="F55" s="29">
        <f>D55*E55</f>
        <v>987.42</v>
      </c>
      <c r="G55" s="63">
        <v>164.57</v>
      </c>
      <c r="H55" s="61">
        <f>G55/100</f>
        <v>1.6457</v>
      </c>
      <c r="I55" s="9">
        <f>H55*J55</f>
        <v>0</v>
      </c>
      <c r="J55" s="11">
        <v>0</v>
      </c>
    </row>
    <row r="56" spans="1:10" ht="12.75" customHeight="1">
      <c r="A56" s="117"/>
      <c r="B56" s="97" t="s">
        <v>1186</v>
      </c>
      <c r="C56" s="101"/>
      <c r="D56" s="102"/>
      <c r="E56" s="103"/>
      <c r="F56" s="102"/>
      <c r="G56" s="63"/>
      <c r="H56" s="63"/>
      <c r="I56" s="109"/>
      <c r="J56" s="11">
        <v>0</v>
      </c>
    </row>
    <row r="57" spans="1:10" s="7" customFormat="1" ht="12.75" customHeight="1">
      <c r="A57" s="96" t="s">
        <v>1178</v>
      </c>
      <c r="B57" s="96" t="s">
        <v>2823</v>
      </c>
      <c r="C57" s="24">
        <v>0.75</v>
      </c>
      <c r="D57" s="29">
        <f aca="true" t="shared" si="16" ref="D57:D64">G57-I57</f>
        <v>188.45</v>
      </c>
      <c r="E57" s="35">
        <v>6</v>
      </c>
      <c r="F57" s="29">
        <f aca="true" t="shared" si="17" ref="F57:F64">D57*E57</f>
        <v>1130.6999999999998</v>
      </c>
      <c r="G57" s="63">
        <v>188.45</v>
      </c>
      <c r="H57" s="61">
        <f aca="true" t="shared" si="18" ref="H57:H64">G57/100</f>
        <v>1.8844999999999998</v>
      </c>
      <c r="I57" s="9">
        <f aca="true" t="shared" si="19" ref="I57:I64">H57*J57</f>
        <v>0</v>
      </c>
      <c r="J57" s="11">
        <v>0</v>
      </c>
    </row>
    <row r="58" spans="1:10" s="7" customFormat="1" ht="12.75" customHeight="1">
      <c r="A58" s="96" t="s">
        <v>1179</v>
      </c>
      <c r="B58" s="96" t="s">
        <v>2824</v>
      </c>
      <c r="C58" s="24">
        <v>1</v>
      </c>
      <c r="D58" s="29">
        <f t="shared" si="16"/>
        <v>112.95</v>
      </c>
      <c r="E58" s="35">
        <v>12</v>
      </c>
      <c r="F58" s="29">
        <f t="shared" si="17"/>
        <v>1355.4</v>
      </c>
      <c r="G58" s="63">
        <v>112.95</v>
      </c>
      <c r="H58" s="61">
        <f t="shared" si="18"/>
        <v>1.1295</v>
      </c>
      <c r="I58" s="9">
        <f t="shared" si="19"/>
        <v>0</v>
      </c>
      <c r="J58" s="11">
        <v>0</v>
      </c>
    </row>
    <row r="59" spans="1:10" s="7" customFormat="1" ht="12.75" customHeight="1">
      <c r="A59" s="96" t="s">
        <v>1180</v>
      </c>
      <c r="B59" s="96" t="s">
        <v>2825</v>
      </c>
      <c r="C59" s="24">
        <v>1</v>
      </c>
      <c r="D59" s="29">
        <f t="shared" si="16"/>
        <v>112.95</v>
      </c>
      <c r="E59" s="35">
        <v>12</v>
      </c>
      <c r="F59" s="29">
        <f t="shared" si="17"/>
        <v>1355.4</v>
      </c>
      <c r="G59" s="63">
        <v>112.95</v>
      </c>
      <c r="H59" s="61">
        <f t="shared" si="18"/>
        <v>1.1295</v>
      </c>
      <c r="I59" s="9">
        <f t="shared" si="19"/>
        <v>0</v>
      </c>
      <c r="J59" s="11">
        <v>0</v>
      </c>
    </row>
    <row r="60" spans="1:10" s="7" customFormat="1" ht="12.75" customHeight="1">
      <c r="A60" s="96" t="s">
        <v>1181</v>
      </c>
      <c r="B60" s="96" t="s">
        <v>2826</v>
      </c>
      <c r="C60" s="24">
        <v>0.75</v>
      </c>
      <c r="D60" s="29">
        <f t="shared" si="16"/>
        <v>275.85</v>
      </c>
      <c r="E60" s="35">
        <v>6</v>
      </c>
      <c r="F60" s="29">
        <f t="shared" si="17"/>
        <v>1655.1000000000001</v>
      </c>
      <c r="G60" s="63">
        <v>275.85</v>
      </c>
      <c r="H60" s="61">
        <f t="shared" si="18"/>
        <v>2.7585</v>
      </c>
      <c r="I60" s="9">
        <f t="shared" si="19"/>
        <v>0</v>
      </c>
      <c r="J60" s="11">
        <v>0</v>
      </c>
    </row>
    <row r="61" spans="1:10" s="7" customFormat="1" ht="12.75" customHeight="1">
      <c r="A61" s="96" t="s">
        <v>1182</v>
      </c>
      <c r="B61" s="96" t="s">
        <v>2827</v>
      </c>
      <c r="C61" s="24">
        <v>0.75</v>
      </c>
      <c r="D61" s="29">
        <f t="shared" si="16"/>
        <v>275.85</v>
      </c>
      <c r="E61" s="35">
        <v>6</v>
      </c>
      <c r="F61" s="29">
        <f t="shared" si="17"/>
        <v>1655.1000000000001</v>
      </c>
      <c r="G61" s="63">
        <v>275.85</v>
      </c>
      <c r="H61" s="61">
        <f t="shared" si="18"/>
        <v>2.7585</v>
      </c>
      <c r="I61" s="9">
        <f t="shared" si="19"/>
        <v>0</v>
      </c>
      <c r="J61" s="11">
        <v>0</v>
      </c>
    </row>
    <row r="62" spans="1:10" s="7" customFormat="1" ht="12.75" customHeight="1">
      <c r="A62" s="96" t="s">
        <v>1183</v>
      </c>
      <c r="B62" s="96" t="s">
        <v>2828</v>
      </c>
      <c r="C62" s="24">
        <v>0.75</v>
      </c>
      <c r="D62" s="29">
        <f t="shared" si="16"/>
        <v>188.45</v>
      </c>
      <c r="E62" s="35">
        <v>6</v>
      </c>
      <c r="F62" s="29">
        <f t="shared" si="17"/>
        <v>1130.6999999999998</v>
      </c>
      <c r="G62" s="63">
        <v>188.45</v>
      </c>
      <c r="H62" s="61">
        <f t="shared" si="18"/>
        <v>1.8844999999999998</v>
      </c>
      <c r="I62" s="9">
        <f t="shared" si="19"/>
        <v>0</v>
      </c>
      <c r="J62" s="11">
        <v>0</v>
      </c>
    </row>
    <row r="63" spans="1:10" s="7" customFormat="1" ht="12.75" customHeight="1">
      <c r="A63" s="96" t="s">
        <v>1184</v>
      </c>
      <c r="B63" s="96" t="s">
        <v>2829</v>
      </c>
      <c r="C63" s="24">
        <v>1</v>
      </c>
      <c r="D63" s="29">
        <f t="shared" si="16"/>
        <v>134.39</v>
      </c>
      <c r="E63" s="35">
        <v>15</v>
      </c>
      <c r="F63" s="29">
        <f t="shared" si="17"/>
        <v>2015.85</v>
      </c>
      <c r="G63" s="63">
        <v>134.39</v>
      </c>
      <c r="H63" s="61">
        <f t="shared" si="18"/>
        <v>1.3438999999999999</v>
      </c>
      <c r="I63" s="9">
        <f t="shared" si="19"/>
        <v>0</v>
      </c>
      <c r="J63" s="11">
        <v>0</v>
      </c>
    </row>
    <row r="64" spans="1:10" s="7" customFormat="1" ht="12.75" customHeight="1">
      <c r="A64" s="96" t="s">
        <v>1185</v>
      </c>
      <c r="B64" s="96" t="s">
        <v>2830</v>
      </c>
      <c r="C64" s="24">
        <v>1</v>
      </c>
      <c r="D64" s="29">
        <f t="shared" si="16"/>
        <v>134.39</v>
      </c>
      <c r="E64" s="35">
        <v>15</v>
      </c>
      <c r="F64" s="29">
        <f t="shared" si="17"/>
        <v>2015.85</v>
      </c>
      <c r="G64" s="63">
        <v>134.39</v>
      </c>
      <c r="H64" s="61">
        <f t="shared" si="18"/>
        <v>1.3438999999999999</v>
      </c>
      <c r="I64" s="9">
        <f t="shared" si="19"/>
        <v>0</v>
      </c>
      <c r="J64" s="11">
        <v>0</v>
      </c>
    </row>
    <row r="65" spans="1:10" ht="12.75" customHeight="1">
      <c r="A65" s="117"/>
      <c r="B65" s="97" t="s">
        <v>713</v>
      </c>
      <c r="C65" s="101"/>
      <c r="D65" s="102"/>
      <c r="E65" s="103"/>
      <c r="F65" s="102"/>
      <c r="G65" s="63"/>
      <c r="H65" s="63"/>
      <c r="I65" s="109"/>
      <c r="J65" s="11">
        <v>0</v>
      </c>
    </row>
    <row r="66" spans="1:10" s="7" customFormat="1" ht="12.75" customHeight="1">
      <c r="A66" s="96" t="s">
        <v>1556</v>
      </c>
      <c r="B66" s="96" t="s">
        <v>1555</v>
      </c>
      <c r="C66" s="24">
        <v>0.75</v>
      </c>
      <c r="D66" s="29">
        <f>G66-I66</f>
        <v>116.54</v>
      </c>
      <c r="E66" s="35">
        <v>6</v>
      </c>
      <c r="F66" s="29">
        <f>D66*E66</f>
        <v>699.24</v>
      </c>
      <c r="G66" s="63">
        <v>116.54</v>
      </c>
      <c r="H66" s="61">
        <f>G66/100</f>
        <v>1.1654</v>
      </c>
      <c r="I66" s="9">
        <f>H66*J66</f>
        <v>0</v>
      </c>
      <c r="J66" s="11">
        <v>0</v>
      </c>
    </row>
    <row r="67" spans="1:10" ht="12.75" customHeight="1">
      <c r="A67" s="117"/>
      <c r="B67" s="97" t="s">
        <v>1533</v>
      </c>
      <c r="C67" s="101"/>
      <c r="D67" s="102"/>
      <c r="E67" s="103"/>
      <c r="F67" s="102"/>
      <c r="G67" s="63"/>
      <c r="H67" s="63"/>
      <c r="I67" s="109"/>
      <c r="J67" s="11">
        <v>0</v>
      </c>
    </row>
    <row r="68" spans="1:10" s="7" customFormat="1" ht="12.75" customHeight="1">
      <c r="A68" s="96" t="s">
        <v>1219</v>
      </c>
      <c r="B68" s="96" t="s">
        <v>2841</v>
      </c>
      <c r="C68" s="24">
        <v>0.75</v>
      </c>
      <c r="D68" s="29">
        <f aca="true" t="shared" si="20" ref="D68:D91">G68-I68</f>
        <v>164.24</v>
      </c>
      <c r="E68" s="35">
        <v>12</v>
      </c>
      <c r="F68" s="29">
        <f aca="true" t="shared" si="21" ref="F68:F91">D68*E68</f>
        <v>1970.88</v>
      </c>
      <c r="G68" s="63">
        <v>164.24</v>
      </c>
      <c r="H68" s="61">
        <f aca="true" t="shared" si="22" ref="H68:H91">G68/100</f>
        <v>1.6424</v>
      </c>
      <c r="I68" s="9">
        <f aca="true" t="shared" si="23" ref="I68:I91">H68*J68</f>
        <v>0</v>
      </c>
      <c r="J68" s="11">
        <v>0</v>
      </c>
    </row>
    <row r="69" spans="1:10" s="7" customFormat="1" ht="12.75" customHeight="1">
      <c r="A69" s="96" t="s">
        <v>1534</v>
      </c>
      <c r="B69" s="96" t="s">
        <v>2842</v>
      </c>
      <c r="C69" s="24">
        <v>0.75</v>
      </c>
      <c r="D69" s="29">
        <f t="shared" si="20"/>
        <v>202.53</v>
      </c>
      <c r="E69" s="35">
        <v>12</v>
      </c>
      <c r="F69" s="29">
        <f t="shared" si="21"/>
        <v>2430.36</v>
      </c>
      <c r="G69" s="63">
        <v>202.53</v>
      </c>
      <c r="H69" s="61">
        <f t="shared" si="22"/>
        <v>2.0253</v>
      </c>
      <c r="I69" s="9">
        <f t="shared" si="23"/>
        <v>0</v>
      </c>
      <c r="J69" s="11">
        <v>0</v>
      </c>
    </row>
    <row r="70" spans="1:10" s="7" customFormat="1" ht="12.75" customHeight="1">
      <c r="A70" s="96" t="s">
        <v>1535</v>
      </c>
      <c r="B70" s="96" t="s">
        <v>2843</v>
      </c>
      <c r="C70" s="24">
        <v>0.75</v>
      </c>
      <c r="D70" s="29">
        <f t="shared" si="20"/>
        <v>179.76</v>
      </c>
      <c r="E70" s="35">
        <v>12</v>
      </c>
      <c r="F70" s="29">
        <f t="shared" si="21"/>
        <v>2157.12</v>
      </c>
      <c r="G70" s="63">
        <v>179.76</v>
      </c>
      <c r="H70" s="61">
        <f t="shared" si="22"/>
        <v>1.7975999999999999</v>
      </c>
      <c r="I70" s="9">
        <f t="shared" si="23"/>
        <v>0</v>
      </c>
      <c r="J70" s="11">
        <v>0</v>
      </c>
    </row>
    <row r="71" spans="1:10" s="7" customFormat="1" ht="12.75" customHeight="1">
      <c r="A71" s="96" t="s">
        <v>1536</v>
      </c>
      <c r="B71" s="96" t="s">
        <v>2844</v>
      </c>
      <c r="C71" s="24">
        <v>0.75</v>
      </c>
      <c r="D71" s="29">
        <f t="shared" si="20"/>
        <v>179.76</v>
      </c>
      <c r="E71" s="35">
        <v>12</v>
      </c>
      <c r="F71" s="29">
        <f t="shared" si="21"/>
        <v>2157.12</v>
      </c>
      <c r="G71" s="63">
        <v>179.76</v>
      </c>
      <c r="H71" s="61">
        <f t="shared" si="22"/>
        <v>1.7975999999999999</v>
      </c>
      <c r="I71" s="9">
        <f t="shared" si="23"/>
        <v>0</v>
      </c>
      <c r="J71" s="11">
        <v>0</v>
      </c>
    </row>
    <row r="72" spans="1:10" s="7" customFormat="1" ht="12.75" customHeight="1">
      <c r="A72" s="96" t="s">
        <v>1537</v>
      </c>
      <c r="B72" s="96" t="s">
        <v>2845</v>
      </c>
      <c r="C72" s="24">
        <v>0.75</v>
      </c>
      <c r="D72" s="29">
        <f t="shared" si="20"/>
        <v>179.76</v>
      </c>
      <c r="E72" s="35">
        <v>12</v>
      </c>
      <c r="F72" s="29">
        <f t="shared" si="21"/>
        <v>2157.12</v>
      </c>
      <c r="G72" s="63">
        <v>179.76</v>
      </c>
      <c r="H72" s="61">
        <f t="shared" si="22"/>
        <v>1.7975999999999999</v>
      </c>
      <c r="I72" s="9">
        <f t="shared" si="23"/>
        <v>0</v>
      </c>
      <c r="J72" s="11">
        <v>0</v>
      </c>
    </row>
    <row r="73" spans="1:10" s="7" customFormat="1" ht="12.75" customHeight="1">
      <c r="A73" s="96" t="s">
        <v>1538</v>
      </c>
      <c r="B73" s="96" t="s">
        <v>2846</v>
      </c>
      <c r="C73" s="24">
        <v>0.75</v>
      </c>
      <c r="D73" s="29">
        <f t="shared" si="20"/>
        <v>179.76</v>
      </c>
      <c r="E73" s="35">
        <v>12</v>
      </c>
      <c r="F73" s="29">
        <f t="shared" si="21"/>
        <v>2157.12</v>
      </c>
      <c r="G73" s="63">
        <v>179.76</v>
      </c>
      <c r="H73" s="61">
        <f t="shared" si="22"/>
        <v>1.7975999999999999</v>
      </c>
      <c r="I73" s="9">
        <f t="shared" si="23"/>
        <v>0</v>
      </c>
      <c r="J73" s="11">
        <v>0</v>
      </c>
    </row>
    <row r="74" spans="1:10" s="7" customFormat="1" ht="12.75" customHeight="1">
      <c r="A74" s="96" t="s">
        <v>1539</v>
      </c>
      <c r="B74" s="96" t="s">
        <v>2847</v>
      </c>
      <c r="C74" s="24">
        <v>0.75</v>
      </c>
      <c r="D74" s="29">
        <f t="shared" si="20"/>
        <v>179.76</v>
      </c>
      <c r="E74" s="35">
        <v>6</v>
      </c>
      <c r="F74" s="29">
        <f t="shared" si="21"/>
        <v>1078.56</v>
      </c>
      <c r="G74" s="63">
        <v>179.76</v>
      </c>
      <c r="H74" s="61">
        <f t="shared" si="22"/>
        <v>1.7975999999999999</v>
      </c>
      <c r="I74" s="9">
        <f t="shared" si="23"/>
        <v>0</v>
      </c>
      <c r="J74" s="11">
        <v>0</v>
      </c>
    </row>
    <row r="75" spans="1:10" s="7" customFormat="1" ht="12.75" customHeight="1">
      <c r="A75" s="96" t="s">
        <v>1540</v>
      </c>
      <c r="B75" s="96" t="s">
        <v>2848</v>
      </c>
      <c r="C75" s="24">
        <v>0.75</v>
      </c>
      <c r="D75" s="29">
        <f t="shared" si="20"/>
        <v>179.76</v>
      </c>
      <c r="E75" s="35">
        <v>6</v>
      </c>
      <c r="F75" s="29">
        <f t="shared" si="21"/>
        <v>1078.56</v>
      </c>
      <c r="G75" s="63">
        <v>179.76</v>
      </c>
      <c r="H75" s="61">
        <f t="shared" si="22"/>
        <v>1.7975999999999999</v>
      </c>
      <c r="I75" s="9">
        <f t="shared" si="23"/>
        <v>0</v>
      </c>
      <c r="J75" s="11">
        <v>0</v>
      </c>
    </row>
    <row r="76" spans="1:10" s="7" customFormat="1" ht="12.75" customHeight="1">
      <c r="A76" s="96" t="s">
        <v>1541</v>
      </c>
      <c r="B76" s="96" t="s">
        <v>2849</v>
      </c>
      <c r="C76" s="24">
        <v>0.75</v>
      </c>
      <c r="D76" s="29">
        <f t="shared" si="20"/>
        <v>222.68</v>
      </c>
      <c r="E76" s="35">
        <v>12</v>
      </c>
      <c r="F76" s="29">
        <f t="shared" si="21"/>
        <v>2672.16</v>
      </c>
      <c r="G76" s="63">
        <v>222.68</v>
      </c>
      <c r="H76" s="61">
        <f t="shared" si="22"/>
        <v>2.2268</v>
      </c>
      <c r="I76" s="9">
        <f t="shared" si="23"/>
        <v>0</v>
      </c>
      <c r="J76" s="11">
        <v>0</v>
      </c>
    </row>
    <row r="77" spans="1:10" s="7" customFormat="1" ht="12.75" customHeight="1">
      <c r="A77" s="96" t="s">
        <v>1220</v>
      </c>
      <c r="B77" s="96" t="s">
        <v>2850</v>
      </c>
      <c r="C77" s="24">
        <v>0.75</v>
      </c>
      <c r="D77" s="29">
        <f t="shared" si="20"/>
        <v>155.82</v>
      </c>
      <c r="E77" s="35">
        <v>12</v>
      </c>
      <c r="F77" s="29">
        <f t="shared" si="21"/>
        <v>1869.84</v>
      </c>
      <c r="G77" s="63">
        <v>155.82</v>
      </c>
      <c r="H77" s="61">
        <f t="shared" si="22"/>
        <v>1.5582</v>
      </c>
      <c r="I77" s="9">
        <f t="shared" si="23"/>
        <v>0</v>
      </c>
      <c r="J77" s="11">
        <v>0</v>
      </c>
    </row>
    <row r="78" spans="1:10" s="7" customFormat="1" ht="12.75" customHeight="1">
      <c r="A78" s="96" t="s">
        <v>1542</v>
      </c>
      <c r="B78" s="96" t="s">
        <v>2851</v>
      </c>
      <c r="C78" s="24">
        <v>0.75</v>
      </c>
      <c r="D78" s="29">
        <f t="shared" si="20"/>
        <v>275.08</v>
      </c>
      <c r="E78" s="35">
        <v>12</v>
      </c>
      <c r="F78" s="29">
        <f t="shared" si="21"/>
        <v>3300.96</v>
      </c>
      <c r="G78" s="63">
        <v>275.08</v>
      </c>
      <c r="H78" s="61">
        <f t="shared" si="22"/>
        <v>2.7508</v>
      </c>
      <c r="I78" s="9">
        <f t="shared" si="23"/>
        <v>0</v>
      </c>
      <c r="J78" s="11">
        <v>0</v>
      </c>
    </row>
    <row r="79" spans="1:10" s="7" customFormat="1" ht="12.75" customHeight="1">
      <c r="A79" s="96" t="s">
        <v>1543</v>
      </c>
      <c r="B79" s="96" t="s">
        <v>2852</v>
      </c>
      <c r="C79" s="24">
        <v>0.75</v>
      </c>
      <c r="D79" s="29">
        <f t="shared" si="20"/>
        <v>132.14</v>
      </c>
      <c r="E79" s="35">
        <v>6</v>
      </c>
      <c r="F79" s="29">
        <f t="shared" si="21"/>
        <v>792.8399999999999</v>
      </c>
      <c r="G79" s="63">
        <v>132.14</v>
      </c>
      <c r="H79" s="61">
        <f t="shared" si="22"/>
        <v>1.3214</v>
      </c>
      <c r="I79" s="9">
        <f t="shared" si="23"/>
        <v>0</v>
      </c>
      <c r="J79" s="11">
        <v>0</v>
      </c>
    </row>
    <row r="80" spans="1:10" s="7" customFormat="1" ht="12.75" customHeight="1">
      <c r="A80" s="96" t="s">
        <v>1544</v>
      </c>
      <c r="B80" s="96" t="s">
        <v>2853</v>
      </c>
      <c r="C80" s="24">
        <v>0.75</v>
      </c>
      <c r="D80" s="29">
        <f t="shared" si="20"/>
        <v>198.27</v>
      </c>
      <c r="E80" s="35">
        <v>6</v>
      </c>
      <c r="F80" s="29">
        <f t="shared" si="21"/>
        <v>1189.6200000000001</v>
      </c>
      <c r="G80" s="63">
        <v>198.27</v>
      </c>
      <c r="H80" s="61">
        <f t="shared" si="22"/>
        <v>1.9827000000000001</v>
      </c>
      <c r="I80" s="9">
        <f t="shared" si="23"/>
        <v>0</v>
      </c>
      <c r="J80" s="11">
        <v>0</v>
      </c>
    </row>
    <row r="81" spans="1:10" s="7" customFormat="1" ht="12.75" customHeight="1">
      <c r="A81" s="96" t="s">
        <v>1545</v>
      </c>
      <c r="B81" s="96" t="s">
        <v>2854</v>
      </c>
      <c r="C81" s="24">
        <v>0.75</v>
      </c>
      <c r="D81" s="29">
        <f t="shared" si="20"/>
        <v>226.92</v>
      </c>
      <c r="E81" s="35">
        <v>6</v>
      </c>
      <c r="F81" s="29">
        <f t="shared" si="21"/>
        <v>1361.52</v>
      </c>
      <c r="G81" s="63">
        <v>226.92</v>
      </c>
      <c r="H81" s="61">
        <f t="shared" si="22"/>
        <v>2.2691999999999997</v>
      </c>
      <c r="I81" s="9">
        <f t="shared" si="23"/>
        <v>0</v>
      </c>
      <c r="J81" s="11">
        <v>0</v>
      </c>
    </row>
    <row r="82" spans="1:10" s="7" customFormat="1" ht="12.75" customHeight="1">
      <c r="A82" s="96" t="s">
        <v>1546</v>
      </c>
      <c r="B82" s="96" t="s">
        <v>2855</v>
      </c>
      <c r="C82" s="24">
        <v>0.75</v>
      </c>
      <c r="D82" s="29">
        <f t="shared" si="20"/>
        <v>200.92</v>
      </c>
      <c r="E82" s="35">
        <v>12</v>
      </c>
      <c r="F82" s="29">
        <f t="shared" si="21"/>
        <v>2411.04</v>
      </c>
      <c r="G82" s="63">
        <v>200.92</v>
      </c>
      <c r="H82" s="61">
        <f t="shared" si="22"/>
        <v>2.0092</v>
      </c>
      <c r="I82" s="9">
        <f t="shared" si="23"/>
        <v>0</v>
      </c>
      <c r="J82" s="11">
        <v>0</v>
      </c>
    </row>
    <row r="83" spans="1:10" s="7" customFormat="1" ht="12.75" customHeight="1">
      <c r="A83" s="96" t="s">
        <v>1221</v>
      </c>
      <c r="B83" s="96" t="s">
        <v>2856</v>
      </c>
      <c r="C83" s="24">
        <v>0.75</v>
      </c>
      <c r="D83" s="29">
        <f t="shared" si="20"/>
        <v>200.92</v>
      </c>
      <c r="E83" s="35">
        <v>6</v>
      </c>
      <c r="F83" s="29">
        <f t="shared" si="21"/>
        <v>1205.52</v>
      </c>
      <c r="G83" s="63">
        <v>200.92</v>
      </c>
      <c r="H83" s="61">
        <f t="shared" si="22"/>
        <v>2.0092</v>
      </c>
      <c r="I83" s="9">
        <f t="shared" si="23"/>
        <v>0</v>
      </c>
      <c r="J83" s="11">
        <v>0</v>
      </c>
    </row>
    <row r="84" spans="1:10" s="7" customFormat="1" ht="12.75" customHeight="1">
      <c r="A84" s="96" t="s">
        <v>1547</v>
      </c>
      <c r="B84" s="96" t="s">
        <v>2857</v>
      </c>
      <c r="C84" s="24">
        <v>0.75</v>
      </c>
      <c r="D84" s="29">
        <f t="shared" si="20"/>
        <v>200.92</v>
      </c>
      <c r="E84" s="35">
        <v>6</v>
      </c>
      <c r="F84" s="29">
        <f t="shared" si="21"/>
        <v>1205.52</v>
      </c>
      <c r="G84" s="63">
        <v>200.92</v>
      </c>
      <c r="H84" s="61">
        <f t="shared" si="22"/>
        <v>2.0092</v>
      </c>
      <c r="I84" s="9">
        <f t="shared" si="23"/>
        <v>0</v>
      </c>
      <c r="J84" s="11">
        <v>0</v>
      </c>
    </row>
    <row r="85" spans="1:10" s="7" customFormat="1" ht="12.75" customHeight="1">
      <c r="A85" s="96" t="s">
        <v>1548</v>
      </c>
      <c r="B85" s="96" t="s">
        <v>2858</v>
      </c>
      <c r="C85" s="24">
        <v>0.75</v>
      </c>
      <c r="D85" s="29">
        <f t="shared" si="20"/>
        <v>158.6</v>
      </c>
      <c r="E85" s="35">
        <v>6</v>
      </c>
      <c r="F85" s="29">
        <f t="shared" si="21"/>
        <v>951.5999999999999</v>
      </c>
      <c r="G85" s="63">
        <v>158.6</v>
      </c>
      <c r="H85" s="61">
        <f t="shared" si="22"/>
        <v>1.5859999999999999</v>
      </c>
      <c r="I85" s="9">
        <f t="shared" si="23"/>
        <v>0</v>
      </c>
      <c r="J85" s="11">
        <v>0</v>
      </c>
    </row>
    <row r="86" spans="1:10" s="7" customFormat="1" ht="12.75" customHeight="1">
      <c r="A86" s="96" t="s">
        <v>1766</v>
      </c>
      <c r="B86" s="96" t="s">
        <v>2859</v>
      </c>
      <c r="C86" s="24">
        <v>0.75</v>
      </c>
      <c r="D86" s="29">
        <f t="shared" si="20"/>
        <v>158.6</v>
      </c>
      <c r="E86" s="35">
        <v>12</v>
      </c>
      <c r="F86" s="29">
        <f t="shared" si="21"/>
        <v>1903.1999999999998</v>
      </c>
      <c r="G86" s="63">
        <v>158.6</v>
      </c>
      <c r="H86" s="61">
        <f t="shared" si="22"/>
        <v>1.5859999999999999</v>
      </c>
      <c r="I86" s="9">
        <f t="shared" si="23"/>
        <v>0</v>
      </c>
      <c r="J86" s="11">
        <v>0</v>
      </c>
    </row>
    <row r="87" spans="1:10" s="7" customFormat="1" ht="12.75" customHeight="1">
      <c r="A87" s="96" t="s">
        <v>1222</v>
      </c>
      <c r="B87" s="96" t="s">
        <v>2859</v>
      </c>
      <c r="C87" s="24">
        <v>0.75</v>
      </c>
      <c r="D87" s="29">
        <f t="shared" si="20"/>
        <v>158.6</v>
      </c>
      <c r="E87" s="35">
        <v>6</v>
      </c>
      <c r="F87" s="29">
        <f t="shared" si="21"/>
        <v>951.5999999999999</v>
      </c>
      <c r="G87" s="63">
        <v>158.6</v>
      </c>
      <c r="H87" s="61">
        <f t="shared" si="22"/>
        <v>1.5859999999999999</v>
      </c>
      <c r="I87" s="9">
        <f t="shared" si="23"/>
        <v>0</v>
      </c>
      <c r="J87" s="11">
        <v>0</v>
      </c>
    </row>
    <row r="88" spans="1:10" s="7" customFormat="1" ht="12.75" customHeight="1">
      <c r="A88" s="96" t="s">
        <v>1136</v>
      </c>
      <c r="B88" s="96" t="s">
        <v>1137</v>
      </c>
      <c r="C88" s="24">
        <v>0.75</v>
      </c>
      <c r="D88" s="29">
        <f>G88-I88</f>
        <v>121.81</v>
      </c>
      <c r="E88" s="35">
        <v>6</v>
      </c>
      <c r="F88" s="29">
        <f>D88*E88</f>
        <v>730.86</v>
      </c>
      <c r="G88" s="63">
        <v>121.81</v>
      </c>
      <c r="H88" s="61">
        <f>G88/100</f>
        <v>1.2181</v>
      </c>
      <c r="I88" s="9">
        <f>H88*J88</f>
        <v>0</v>
      </c>
      <c r="J88" s="11">
        <v>0</v>
      </c>
    </row>
    <row r="89" spans="1:10" s="7" customFormat="1" ht="12.75" customHeight="1">
      <c r="A89" s="96" t="s">
        <v>1549</v>
      </c>
      <c r="B89" s="96" t="s">
        <v>2860</v>
      </c>
      <c r="C89" s="24">
        <v>0.75</v>
      </c>
      <c r="D89" s="29">
        <f t="shared" si="20"/>
        <v>171.82</v>
      </c>
      <c r="E89" s="35">
        <v>12</v>
      </c>
      <c r="F89" s="29">
        <f t="shared" si="21"/>
        <v>2061.84</v>
      </c>
      <c r="G89" s="63">
        <v>171.82</v>
      </c>
      <c r="H89" s="61">
        <f t="shared" si="22"/>
        <v>1.7182</v>
      </c>
      <c r="I89" s="9">
        <f t="shared" si="23"/>
        <v>0</v>
      </c>
      <c r="J89" s="11">
        <v>0</v>
      </c>
    </row>
    <row r="90" spans="1:10" s="7" customFormat="1" ht="12.75" customHeight="1">
      <c r="A90" s="96" t="s">
        <v>1550</v>
      </c>
      <c r="B90" s="96" t="s">
        <v>2861</v>
      </c>
      <c r="C90" s="24">
        <v>0.75</v>
      </c>
      <c r="D90" s="29">
        <f t="shared" si="20"/>
        <v>211.49</v>
      </c>
      <c r="E90" s="35">
        <v>12</v>
      </c>
      <c r="F90" s="29">
        <f t="shared" si="21"/>
        <v>2537.88</v>
      </c>
      <c r="G90" s="63">
        <v>211.49</v>
      </c>
      <c r="H90" s="61">
        <f t="shared" si="22"/>
        <v>2.1149</v>
      </c>
      <c r="I90" s="9">
        <f t="shared" si="23"/>
        <v>0</v>
      </c>
      <c r="J90" s="11">
        <v>0</v>
      </c>
    </row>
    <row r="91" spans="1:10" s="7" customFormat="1" ht="12.75" customHeight="1">
      <c r="A91" s="96" t="s">
        <v>528</v>
      </c>
      <c r="B91" s="96" t="s">
        <v>2862</v>
      </c>
      <c r="C91" s="24">
        <v>0.75</v>
      </c>
      <c r="D91" s="29">
        <f t="shared" si="20"/>
        <v>206.38</v>
      </c>
      <c r="E91" s="35">
        <v>12</v>
      </c>
      <c r="F91" s="29">
        <f t="shared" si="21"/>
        <v>2476.56</v>
      </c>
      <c r="G91" s="63">
        <v>206.38</v>
      </c>
      <c r="H91" s="61">
        <f t="shared" si="22"/>
        <v>2.0638</v>
      </c>
      <c r="I91" s="9">
        <f t="shared" si="23"/>
        <v>0</v>
      </c>
      <c r="J91" s="11">
        <v>0</v>
      </c>
    </row>
    <row r="92" spans="1:10" s="110" customFormat="1" ht="15.75" customHeight="1">
      <c r="A92" s="117"/>
      <c r="B92" s="97" t="s">
        <v>450</v>
      </c>
      <c r="C92" s="101"/>
      <c r="D92" s="102"/>
      <c r="E92" s="103"/>
      <c r="F92" s="102"/>
      <c r="G92" s="63"/>
      <c r="H92" s="63"/>
      <c r="I92" s="109"/>
      <c r="J92" s="11">
        <v>0</v>
      </c>
    </row>
    <row r="93" spans="1:10" s="110" customFormat="1" ht="15.75" customHeight="1">
      <c r="A93" s="96" t="s">
        <v>2690</v>
      </c>
      <c r="B93" s="96" t="s">
        <v>1291</v>
      </c>
      <c r="C93" s="24">
        <v>0.75</v>
      </c>
      <c r="D93" s="29">
        <f>G93-I93</f>
        <v>240.37</v>
      </c>
      <c r="E93" s="35">
        <v>6</v>
      </c>
      <c r="F93" s="29">
        <f>D93*E93</f>
        <v>1442.22</v>
      </c>
      <c r="G93" s="63">
        <v>240.37</v>
      </c>
      <c r="H93" s="61">
        <f>G93/100</f>
        <v>2.4037</v>
      </c>
      <c r="I93" s="9">
        <f>H93*J93</f>
        <v>0</v>
      </c>
      <c r="J93" s="11">
        <v>0</v>
      </c>
    </row>
    <row r="94" spans="1:10" s="110" customFormat="1" ht="15.75" customHeight="1">
      <c r="A94" s="96" t="s">
        <v>2691</v>
      </c>
      <c r="B94" s="96" t="s">
        <v>1292</v>
      </c>
      <c r="C94" s="24">
        <v>1</v>
      </c>
      <c r="D94" s="29">
        <f>G94-I94</f>
        <v>267.08</v>
      </c>
      <c r="E94" s="35">
        <v>6</v>
      </c>
      <c r="F94" s="29">
        <f>D94*E94</f>
        <v>1602.48</v>
      </c>
      <c r="G94" s="63">
        <v>267.08</v>
      </c>
      <c r="H94" s="61">
        <f>G94/100</f>
        <v>2.6708</v>
      </c>
      <c r="I94" s="9">
        <f>H94*J94</f>
        <v>0</v>
      </c>
      <c r="J94" s="11">
        <v>0</v>
      </c>
    </row>
    <row r="95" spans="1:10" ht="12.75" customHeight="1">
      <c r="A95" s="117"/>
      <c r="B95" s="97" t="s">
        <v>2245</v>
      </c>
      <c r="C95" s="101"/>
      <c r="D95" s="102"/>
      <c r="E95" s="103"/>
      <c r="F95" s="102"/>
      <c r="G95" s="63"/>
      <c r="H95" s="63"/>
      <c r="I95" s="109"/>
      <c r="J95" s="11">
        <v>0</v>
      </c>
    </row>
    <row r="96" spans="1:10" s="7" customFormat="1" ht="12.75" customHeight="1">
      <c r="A96" s="96" t="s">
        <v>2265</v>
      </c>
      <c r="B96" s="96" t="s">
        <v>2878</v>
      </c>
      <c r="C96" s="24">
        <v>0.75</v>
      </c>
      <c r="D96" s="29">
        <f aca="true" t="shared" si="24" ref="D96:D106">G96-I96</f>
        <v>83.86</v>
      </c>
      <c r="E96" s="35">
        <v>12</v>
      </c>
      <c r="F96" s="29">
        <f aca="true" t="shared" si="25" ref="F96:F106">D96*E96</f>
        <v>1006.3199999999999</v>
      </c>
      <c r="G96" s="63">
        <v>83.86</v>
      </c>
      <c r="H96" s="61">
        <f aca="true" t="shared" si="26" ref="H96:H106">G96/100</f>
        <v>0.8386</v>
      </c>
      <c r="I96" s="9">
        <f aca="true" t="shared" si="27" ref="I96:I106">H96*J96</f>
        <v>0</v>
      </c>
      <c r="J96" s="11">
        <v>0</v>
      </c>
    </row>
    <row r="97" spans="1:10" s="7" customFormat="1" ht="12.75" customHeight="1">
      <c r="A97" s="96" t="s">
        <v>2266</v>
      </c>
      <c r="B97" s="96" t="s">
        <v>2879</v>
      </c>
      <c r="C97" s="24">
        <v>0.75</v>
      </c>
      <c r="D97" s="29">
        <f t="shared" si="24"/>
        <v>83.86</v>
      </c>
      <c r="E97" s="35">
        <v>12</v>
      </c>
      <c r="F97" s="29">
        <f t="shared" si="25"/>
        <v>1006.3199999999999</v>
      </c>
      <c r="G97" s="63">
        <v>83.86</v>
      </c>
      <c r="H97" s="61">
        <f t="shared" si="26"/>
        <v>0.8386</v>
      </c>
      <c r="I97" s="9">
        <f t="shared" si="27"/>
        <v>0</v>
      </c>
      <c r="J97" s="11">
        <v>0</v>
      </c>
    </row>
    <row r="98" spans="1:10" s="7" customFormat="1" ht="12.75" customHeight="1">
      <c r="A98" s="96" t="s">
        <v>2267</v>
      </c>
      <c r="B98" s="96" t="s">
        <v>2880</v>
      </c>
      <c r="C98" s="24">
        <v>0.75</v>
      </c>
      <c r="D98" s="29">
        <f t="shared" si="24"/>
        <v>83.86</v>
      </c>
      <c r="E98" s="35">
        <v>12</v>
      </c>
      <c r="F98" s="29">
        <f t="shared" si="25"/>
        <v>1006.3199999999999</v>
      </c>
      <c r="G98" s="63">
        <v>83.86</v>
      </c>
      <c r="H98" s="61">
        <f t="shared" si="26"/>
        <v>0.8386</v>
      </c>
      <c r="I98" s="9">
        <f t="shared" si="27"/>
        <v>0</v>
      </c>
      <c r="J98" s="11">
        <v>0</v>
      </c>
    </row>
    <row r="99" spans="1:10" s="7" customFormat="1" ht="12.75" customHeight="1">
      <c r="A99" s="96" t="s">
        <v>612</v>
      </c>
      <c r="B99" s="96" t="s">
        <v>2881</v>
      </c>
      <c r="C99" s="24">
        <v>0.75</v>
      </c>
      <c r="D99" s="29">
        <f t="shared" si="24"/>
        <v>83.86</v>
      </c>
      <c r="E99" s="35">
        <v>12</v>
      </c>
      <c r="F99" s="29">
        <f t="shared" si="25"/>
        <v>1006.3199999999999</v>
      </c>
      <c r="G99" s="63">
        <v>83.86</v>
      </c>
      <c r="H99" s="61">
        <f t="shared" si="26"/>
        <v>0.8386</v>
      </c>
      <c r="I99" s="9">
        <f t="shared" si="27"/>
        <v>0</v>
      </c>
      <c r="J99" s="11">
        <v>0</v>
      </c>
    </row>
    <row r="100" spans="1:10" s="7" customFormat="1" ht="12.75" customHeight="1">
      <c r="A100" s="96" t="s">
        <v>312</v>
      </c>
      <c r="B100" s="96" t="s">
        <v>2882</v>
      </c>
      <c r="C100" s="24">
        <v>0.75</v>
      </c>
      <c r="D100" s="29">
        <f t="shared" si="24"/>
        <v>83.86</v>
      </c>
      <c r="E100" s="35">
        <v>12</v>
      </c>
      <c r="F100" s="29">
        <f t="shared" si="25"/>
        <v>1006.3199999999999</v>
      </c>
      <c r="G100" s="63">
        <v>83.86</v>
      </c>
      <c r="H100" s="61">
        <f t="shared" si="26"/>
        <v>0.8386</v>
      </c>
      <c r="I100" s="9">
        <f t="shared" si="27"/>
        <v>0</v>
      </c>
      <c r="J100" s="11">
        <v>0</v>
      </c>
    </row>
    <row r="101" spans="1:10" s="7" customFormat="1" ht="12.75" customHeight="1">
      <c r="A101" s="96" t="s">
        <v>375</v>
      </c>
      <c r="B101" s="96" t="s">
        <v>2883</v>
      </c>
      <c r="C101" s="24">
        <v>0.75</v>
      </c>
      <c r="D101" s="29">
        <f t="shared" si="24"/>
        <v>83.86</v>
      </c>
      <c r="E101" s="35">
        <v>12</v>
      </c>
      <c r="F101" s="29">
        <f t="shared" si="25"/>
        <v>1006.3199999999999</v>
      </c>
      <c r="G101" s="63">
        <v>83.86</v>
      </c>
      <c r="H101" s="61">
        <f t="shared" si="26"/>
        <v>0.8386</v>
      </c>
      <c r="I101" s="9">
        <f t="shared" si="27"/>
        <v>0</v>
      </c>
      <c r="J101" s="11">
        <v>0</v>
      </c>
    </row>
    <row r="102" spans="1:10" s="7" customFormat="1" ht="12.75" customHeight="1">
      <c r="A102" s="96" t="s">
        <v>183</v>
      </c>
      <c r="B102" s="96" t="s">
        <v>2884</v>
      </c>
      <c r="C102" s="24">
        <v>0.75</v>
      </c>
      <c r="D102" s="29">
        <f t="shared" si="24"/>
        <v>83.86</v>
      </c>
      <c r="E102" s="35">
        <v>12</v>
      </c>
      <c r="F102" s="29">
        <f t="shared" si="25"/>
        <v>1006.3199999999999</v>
      </c>
      <c r="G102" s="63">
        <v>83.86</v>
      </c>
      <c r="H102" s="61">
        <f t="shared" si="26"/>
        <v>0.8386</v>
      </c>
      <c r="I102" s="9">
        <f t="shared" si="27"/>
        <v>0</v>
      </c>
      <c r="J102" s="11">
        <v>0</v>
      </c>
    </row>
    <row r="103" spans="1:10" s="7" customFormat="1" ht="12.75" customHeight="1">
      <c r="A103" s="96" t="s">
        <v>613</v>
      </c>
      <c r="B103" s="96" t="s">
        <v>2885</v>
      </c>
      <c r="C103" s="24">
        <v>0.75</v>
      </c>
      <c r="D103" s="29">
        <f t="shared" si="24"/>
        <v>83.86</v>
      </c>
      <c r="E103" s="35">
        <v>12</v>
      </c>
      <c r="F103" s="29">
        <f t="shared" si="25"/>
        <v>1006.3199999999999</v>
      </c>
      <c r="G103" s="63">
        <v>83.86</v>
      </c>
      <c r="H103" s="61">
        <f t="shared" si="26"/>
        <v>0.8386</v>
      </c>
      <c r="I103" s="9">
        <f t="shared" si="27"/>
        <v>0</v>
      </c>
      <c r="J103" s="11">
        <v>0</v>
      </c>
    </row>
    <row r="104" spans="1:10" s="7" customFormat="1" ht="12.75" customHeight="1">
      <c r="A104" s="96" t="s">
        <v>183</v>
      </c>
      <c r="B104" s="96" t="s">
        <v>2886</v>
      </c>
      <c r="C104" s="24">
        <v>0.75</v>
      </c>
      <c r="D104" s="29">
        <f t="shared" si="24"/>
        <v>83.86</v>
      </c>
      <c r="E104" s="35">
        <v>12</v>
      </c>
      <c r="F104" s="29">
        <f t="shared" si="25"/>
        <v>1006.3199999999999</v>
      </c>
      <c r="G104" s="63">
        <v>83.86</v>
      </c>
      <c r="H104" s="61">
        <f t="shared" si="26"/>
        <v>0.8386</v>
      </c>
      <c r="I104" s="9">
        <f t="shared" si="27"/>
        <v>0</v>
      </c>
      <c r="J104" s="11">
        <v>0</v>
      </c>
    </row>
    <row r="105" spans="1:10" s="7" customFormat="1" ht="12.75" customHeight="1">
      <c r="A105" s="96" t="s">
        <v>613</v>
      </c>
      <c r="B105" s="96" t="s">
        <v>2887</v>
      </c>
      <c r="C105" s="24">
        <v>0.75</v>
      </c>
      <c r="D105" s="29">
        <f t="shared" si="24"/>
        <v>83.86</v>
      </c>
      <c r="E105" s="35">
        <v>12</v>
      </c>
      <c r="F105" s="29">
        <f t="shared" si="25"/>
        <v>1006.3199999999999</v>
      </c>
      <c r="G105" s="63">
        <v>83.86</v>
      </c>
      <c r="H105" s="61">
        <f t="shared" si="26"/>
        <v>0.8386</v>
      </c>
      <c r="I105" s="9">
        <f t="shared" si="27"/>
        <v>0</v>
      </c>
      <c r="J105" s="11">
        <v>0</v>
      </c>
    </row>
    <row r="106" spans="1:10" s="7" customFormat="1" ht="12.75" customHeight="1">
      <c r="A106" s="96" t="s">
        <v>143</v>
      </c>
      <c r="B106" s="96" t="s">
        <v>2888</v>
      </c>
      <c r="C106" s="24">
        <v>0.75</v>
      </c>
      <c r="D106" s="29">
        <f t="shared" si="24"/>
        <v>137.39</v>
      </c>
      <c r="E106" s="35">
        <v>12</v>
      </c>
      <c r="F106" s="29">
        <f t="shared" si="25"/>
        <v>1648.6799999999998</v>
      </c>
      <c r="G106" s="63">
        <v>137.39</v>
      </c>
      <c r="H106" s="61">
        <f t="shared" si="26"/>
        <v>1.3739</v>
      </c>
      <c r="I106" s="9">
        <f t="shared" si="27"/>
        <v>0</v>
      </c>
      <c r="J106" s="11">
        <v>0</v>
      </c>
    </row>
    <row r="107" spans="1:10" ht="12.75" customHeight="1">
      <c r="A107" s="117"/>
      <c r="B107" s="97" t="s">
        <v>1257</v>
      </c>
      <c r="C107" s="101"/>
      <c r="D107" s="102"/>
      <c r="E107" s="103"/>
      <c r="F107" s="102"/>
      <c r="G107" s="63"/>
      <c r="H107" s="63"/>
      <c r="I107" s="109"/>
      <c r="J107" s="11">
        <v>0</v>
      </c>
    </row>
    <row r="108" spans="1:10" s="7" customFormat="1" ht="12.75" customHeight="1">
      <c r="A108" s="96" t="s">
        <v>1366</v>
      </c>
      <c r="B108" s="96" t="s">
        <v>2889</v>
      </c>
      <c r="C108" s="24">
        <v>0.75</v>
      </c>
      <c r="D108" s="29">
        <f aca="true" t="shared" si="28" ref="D108:D115">G108-I108</f>
        <v>116.97</v>
      </c>
      <c r="E108" s="35">
        <v>12</v>
      </c>
      <c r="F108" s="29">
        <f aca="true" t="shared" si="29" ref="F108:F115">D108*E108</f>
        <v>1403.6399999999999</v>
      </c>
      <c r="G108" s="63">
        <v>116.97</v>
      </c>
      <c r="H108" s="61">
        <f aca="true" t="shared" si="30" ref="H108:H115">G108/100</f>
        <v>1.1697</v>
      </c>
      <c r="I108" s="9">
        <f aca="true" t="shared" si="31" ref="I108:I115">H108*J108</f>
        <v>0</v>
      </c>
      <c r="J108" s="11">
        <v>0</v>
      </c>
    </row>
    <row r="109" spans="1:10" s="7" customFormat="1" ht="12.75" customHeight="1">
      <c r="A109" s="96" t="s">
        <v>1367</v>
      </c>
      <c r="B109" s="96" t="s">
        <v>2890</v>
      </c>
      <c r="C109" s="24">
        <v>2</v>
      </c>
      <c r="D109" s="29">
        <f t="shared" si="28"/>
        <v>210.52</v>
      </c>
      <c r="E109" s="35">
        <v>9</v>
      </c>
      <c r="F109" s="29">
        <f t="shared" si="29"/>
        <v>1894.68</v>
      </c>
      <c r="G109" s="63">
        <v>210.52</v>
      </c>
      <c r="H109" s="61">
        <f t="shared" si="30"/>
        <v>2.1052</v>
      </c>
      <c r="I109" s="9">
        <f t="shared" si="31"/>
        <v>0</v>
      </c>
      <c r="J109" s="11">
        <v>0</v>
      </c>
    </row>
    <row r="110" spans="1:10" s="7" customFormat="1" ht="12.75" customHeight="1">
      <c r="A110" s="96" t="s">
        <v>181</v>
      </c>
      <c r="B110" s="96" t="s">
        <v>2891</v>
      </c>
      <c r="C110" s="24">
        <v>0.75</v>
      </c>
      <c r="D110" s="29">
        <f t="shared" si="28"/>
        <v>116.97</v>
      </c>
      <c r="E110" s="35">
        <v>12</v>
      </c>
      <c r="F110" s="29">
        <f t="shared" si="29"/>
        <v>1403.6399999999999</v>
      </c>
      <c r="G110" s="63">
        <v>116.97</v>
      </c>
      <c r="H110" s="61">
        <f t="shared" si="30"/>
        <v>1.1697</v>
      </c>
      <c r="I110" s="9">
        <f t="shared" si="31"/>
        <v>0</v>
      </c>
      <c r="J110" s="11">
        <v>0</v>
      </c>
    </row>
    <row r="111" spans="1:10" s="7" customFormat="1" ht="12.75" customHeight="1">
      <c r="A111" s="96" t="s">
        <v>1368</v>
      </c>
      <c r="B111" s="96" t="s">
        <v>2892</v>
      </c>
      <c r="C111" s="24">
        <v>2</v>
      </c>
      <c r="D111" s="29">
        <f t="shared" si="28"/>
        <v>210.52</v>
      </c>
      <c r="E111" s="35">
        <v>9</v>
      </c>
      <c r="F111" s="29">
        <f t="shared" si="29"/>
        <v>1894.68</v>
      </c>
      <c r="G111" s="63">
        <v>210.52</v>
      </c>
      <c r="H111" s="61">
        <f t="shared" si="30"/>
        <v>2.1052</v>
      </c>
      <c r="I111" s="9">
        <f t="shared" si="31"/>
        <v>0</v>
      </c>
      <c r="J111" s="11">
        <v>0</v>
      </c>
    </row>
    <row r="112" spans="1:10" s="7" customFormat="1" ht="12.75" customHeight="1">
      <c r="A112" s="96" t="s">
        <v>994</v>
      </c>
      <c r="B112" s="96" t="s">
        <v>2893</v>
      </c>
      <c r="C112" s="24">
        <v>0.75</v>
      </c>
      <c r="D112" s="29">
        <f t="shared" si="28"/>
        <v>116.97</v>
      </c>
      <c r="E112" s="35">
        <v>12</v>
      </c>
      <c r="F112" s="29">
        <f t="shared" si="29"/>
        <v>1403.6399999999999</v>
      </c>
      <c r="G112" s="63">
        <v>116.97</v>
      </c>
      <c r="H112" s="61">
        <f t="shared" si="30"/>
        <v>1.1697</v>
      </c>
      <c r="I112" s="9">
        <f t="shared" si="31"/>
        <v>0</v>
      </c>
      <c r="J112" s="11">
        <v>0</v>
      </c>
    </row>
    <row r="113" spans="1:10" s="7" customFormat="1" ht="12.75" customHeight="1">
      <c r="A113" s="96" t="s">
        <v>914</v>
      </c>
      <c r="B113" s="96" t="s">
        <v>2894</v>
      </c>
      <c r="C113" s="24">
        <v>0.75</v>
      </c>
      <c r="D113" s="29">
        <f t="shared" si="28"/>
        <v>116.97</v>
      </c>
      <c r="E113" s="35">
        <v>12</v>
      </c>
      <c r="F113" s="29">
        <f t="shared" si="29"/>
        <v>1403.6399999999999</v>
      </c>
      <c r="G113" s="63">
        <v>116.97</v>
      </c>
      <c r="H113" s="61">
        <f t="shared" si="30"/>
        <v>1.1697</v>
      </c>
      <c r="I113" s="9">
        <f t="shared" si="31"/>
        <v>0</v>
      </c>
      <c r="J113" s="11">
        <v>0</v>
      </c>
    </row>
    <row r="114" spans="1:10" s="7" customFormat="1" ht="12.75" customHeight="1">
      <c r="A114" s="96" t="s">
        <v>915</v>
      </c>
      <c r="B114" s="96" t="s">
        <v>2895</v>
      </c>
      <c r="C114" s="24">
        <v>0.75</v>
      </c>
      <c r="D114" s="29">
        <f t="shared" si="28"/>
        <v>116.97</v>
      </c>
      <c r="E114" s="35">
        <v>12</v>
      </c>
      <c r="F114" s="29">
        <f t="shared" si="29"/>
        <v>1403.6399999999999</v>
      </c>
      <c r="G114" s="63">
        <v>116.97</v>
      </c>
      <c r="H114" s="61">
        <f t="shared" si="30"/>
        <v>1.1697</v>
      </c>
      <c r="I114" s="9">
        <f t="shared" si="31"/>
        <v>0</v>
      </c>
      <c r="J114" s="11">
        <v>0</v>
      </c>
    </row>
    <row r="115" spans="1:10" s="7" customFormat="1" ht="12.75" customHeight="1">
      <c r="A115" s="96" t="s">
        <v>182</v>
      </c>
      <c r="B115" s="96" t="s">
        <v>2896</v>
      </c>
      <c r="C115" s="24">
        <v>0.75</v>
      </c>
      <c r="D115" s="29">
        <f t="shared" si="28"/>
        <v>116.97</v>
      </c>
      <c r="E115" s="35">
        <v>12</v>
      </c>
      <c r="F115" s="29">
        <f t="shared" si="29"/>
        <v>1403.6399999999999</v>
      </c>
      <c r="G115" s="63">
        <v>116.97</v>
      </c>
      <c r="H115" s="61">
        <f t="shared" si="30"/>
        <v>1.1697</v>
      </c>
      <c r="I115" s="9">
        <f t="shared" si="31"/>
        <v>0</v>
      </c>
      <c r="J115" s="11">
        <v>0</v>
      </c>
    </row>
    <row r="116" spans="1:10" ht="12.75" customHeight="1">
      <c r="A116" s="117"/>
      <c r="B116" s="97" t="s">
        <v>1258</v>
      </c>
      <c r="C116" s="101"/>
      <c r="D116" s="102"/>
      <c r="E116" s="103"/>
      <c r="F116" s="102"/>
      <c r="G116" s="63"/>
      <c r="H116" s="63"/>
      <c r="I116" s="109"/>
      <c r="J116" s="11">
        <v>0</v>
      </c>
    </row>
    <row r="117" spans="1:10" s="7" customFormat="1" ht="12.75" customHeight="1">
      <c r="A117" s="96" t="s">
        <v>1002</v>
      </c>
      <c r="B117" s="96" t="s">
        <v>2897</v>
      </c>
      <c r="C117" s="24">
        <v>3</v>
      </c>
      <c r="D117" s="29">
        <f aca="true" t="shared" si="32" ref="D117:D132">G117-I117</f>
        <v>268.95</v>
      </c>
      <c r="E117" s="35">
        <v>1</v>
      </c>
      <c r="F117" s="29">
        <f aca="true" t="shared" si="33" ref="F117:F132">D117*E117</f>
        <v>268.95</v>
      </c>
      <c r="G117" s="63">
        <v>268.95</v>
      </c>
      <c r="H117" s="61">
        <f aca="true" t="shared" si="34" ref="H117:H132">G117/100</f>
        <v>2.6895</v>
      </c>
      <c r="I117" s="9">
        <f aca="true" t="shared" si="35" ref="I117:I132">H117*J117</f>
        <v>0</v>
      </c>
      <c r="J117" s="11">
        <v>0</v>
      </c>
    </row>
    <row r="118" spans="1:10" s="7" customFormat="1" ht="12.75" customHeight="1">
      <c r="A118" s="96" t="s">
        <v>918</v>
      </c>
      <c r="B118" s="96" t="s">
        <v>2898</v>
      </c>
      <c r="C118" s="24">
        <v>0.75</v>
      </c>
      <c r="D118" s="29">
        <f t="shared" si="32"/>
        <v>100.6</v>
      </c>
      <c r="E118" s="35">
        <v>12</v>
      </c>
      <c r="F118" s="29">
        <f t="shared" si="33"/>
        <v>1207.1999999999998</v>
      </c>
      <c r="G118" s="63">
        <v>100.6</v>
      </c>
      <c r="H118" s="61">
        <f t="shared" si="34"/>
        <v>1.006</v>
      </c>
      <c r="I118" s="9">
        <f t="shared" si="35"/>
        <v>0</v>
      </c>
      <c r="J118" s="11">
        <v>0</v>
      </c>
    </row>
    <row r="119" spans="1:10" s="7" customFormat="1" ht="12.75" customHeight="1">
      <c r="A119" s="96" t="s">
        <v>2255</v>
      </c>
      <c r="B119" s="96" t="s">
        <v>2899</v>
      </c>
      <c r="C119" s="24">
        <v>0.75</v>
      </c>
      <c r="D119" s="29">
        <f t="shared" si="32"/>
        <v>100.6</v>
      </c>
      <c r="E119" s="35">
        <v>12</v>
      </c>
      <c r="F119" s="29">
        <f t="shared" si="33"/>
        <v>1207.1999999999998</v>
      </c>
      <c r="G119" s="63">
        <v>100.6</v>
      </c>
      <c r="H119" s="61">
        <f t="shared" si="34"/>
        <v>1.006</v>
      </c>
      <c r="I119" s="9">
        <f t="shared" si="35"/>
        <v>0</v>
      </c>
      <c r="J119" s="11">
        <v>0</v>
      </c>
    </row>
    <row r="120" spans="1:10" s="7" customFormat="1" ht="12.75" customHeight="1">
      <c r="A120" s="96" t="s">
        <v>1001</v>
      </c>
      <c r="B120" s="96" t="s">
        <v>2900</v>
      </c>
      <c r="C120" s="24">
        <v>3</v>
      </c>
      <c r="D120" s="29">
        <f t="shared" si="32"/>
        <v>268.95</v>
      </c>
      <c r="E120" s="35">
        <v>1</v>
      </c>
      <c r="F120" s="29">
        <f t="shared" si="33"/>
        <v>268.95</v>
      </c>
      <c r="G120" s="63">
        <v>268.95</v>
      </c>
      <c r="H120" s="61">
        <f t="shared" si="34"/>
        <v>2.6895</v>
      </c>
      <c r="I120" s="9">
        <f t="shared" si="35"/>
        <v>0</v>
      </c>
      <c r="J120" s="11">
        <v>0</v>
      </c>
    </row>
    <row r="121" spans="1:10" s="7" customFormat="1" ht="12.75" customHeight="1">
      <c r="A121" s="96" t="s">
        <v>614</v>
      </c>
      <c r="B121" s="96" t="s">
        <v>2901</v>
      </c>
      <c r="C121" s="24">
        <v>0.75</v>
      </c>
      <c r="D121" s="29">
        <f t="shared" si="32"/>
        <v>100.6</v>
      </c>
      <c r="E121" s="35">
        <v>12</v>
      </c>
      <c r="F121" s="29">
        <f t="shared" si="33"/>
        <v>1207.1999999999998</v>
      </c>
      <c r="G121" s="63">
        <v>100.6</v>
      </c>
      <c r="H121" s="61">
        <f t="shared" si="34"/>
        <v>1.006</v>
      </c>
      <c r="I121" s="9">
        <f t="shared" si="35"/>
        <v>0</v>
      </c>
      <c r="J121" s="11">
        <v>0</v>
      </c>
    </row>
    <row r="122" spans="1:10" s="7" customFormat="1" ht="12.75" customHeight="1">
      <c r="A122" s="96" t="s">
        <v>1695</v>
      </c>
      <c r="B122" s="96" t="s">
        <v>2902</v>
      </c>
      <c r="C122" s="24">
        <v>3</v>
      </c>
      <c r="D122" s="29">
        <f t="shared" si="32"/>
        <v>268.95</v>
      </c>
      <c r="E122" s="35">
        <v>1</v>
      </c>
      <c r="F122" s="29">
        <f t="shared" si="33"/>
        <v>268.95</v>
      </c>
      <c r="G122" s="63">
        <v>268.95</v>
      </c>
      <c r="H122" s="61">
        <f t="shared" si="34"/>
        <v>2.6895</v>
      </c>
      <c r="I122" s="9">
        <f t="shared" si="35"/>
        <v>0</v>
      </c>
      <c r="J122" s="11">
        <v>0</v>
      </c>
    </row>
    <row r="123" spans="1:10" s="7" customFormat="1" ht="12.75" customHeight="1">
      <c r="A123" s="96" t="s">
        <v>1837</v>
      </c>
      <c r="B123" s="96" t="s">
        <v>2903</v>
      </c>
      <c r="C123" s="24">
        <v>3</v>
      </c>
      <c r="D123" s="29">
        <f t="shared" si="32"/>
        <v>268.95</v>
      </c>
      <c r="E123" s="35">
        <v>1</v>
      </c>
      <c r="F123" s="29">
        <f t="shared" si="33"/>
        <v>268.95</v>
      </c>
      <c r="G123" s="63">
        <v>268.95</v>
      </c>
      <c r="H123" s="61">
        <f t="shared" si="34"/>
        <v>2.6895</v>
      </c>
      <c r="I123" s="9">
        <f t="shared" si="35"/>
        <v>0</v>
      </c>
      <c r="J123" s="11">
        <v>0</v>
      </c>
    </row>
    <row r="124" spans="1:10" s="7" customFormat="1" ht="12.75" customHeight="1">
      <c r="A124" s="96" t="s">
        <v>710</v>
      </c>
      <c r="B124" s="96" t="s">
        <v>2904</v>
      </c>
      <c r="C124" s="24">
        <v>0.75</v>
      </c>
      <c r="D124" s="29">
        <f t="shared" si="32"/>
        <v>100.6</v>
      </c>
      <c r="E124" s="35">
        <v>12</v>
      </c>
      <c r="F124" s="29">
        <f t="shared" si="33"/>
        <v>1207.1999999999998</v>
      </c>
      <c r="G124" s="63">
        <v>100.6</v>
      </c>
      <c r="H124" s="61">
        <f t="shared" si="34"/>
        <v>1.006</v>
      </c>
      <c r="I124" s="9">
        <f t="shared" si="35"/>
        <v>0</v>
      </c>
      <c r="J124" s="11">
        <v>0</v>
      </c>
    </row>
    <row r="125" spans="1:10" s="7" customFormat="1" ht="12.75" customHeight="1">
      <c r="A125" s="96" t="s">
        <v>916</v>
      </c>
      <c r="B125" s="96" t="s">
        <v>2905</v>
      </c>
      <c r="C125" s="24">
        <v>0.75</v>
      </c>
      <c r="D125" s="29">
        <f t="shared" si="32"/>
        <v>100.6</v>
      </c>
      <c r="E125" s="35">
        <v>12</v>
      </c>
      <c r="F125" s="29">
        <f t="shared" si="33"/>
        <v>1207.1999999999998</v>
      </c>
      <c r="G125" s="63">
        <v>100.6</v>
      </c>
      <c r="H125" s="61">
        <f t="shared" si="34"/>
        <v>1.006</v>
      </c>
      <c r="I125" s="9">
        <f t="shared" si="35"/>
        <v>0</v>
      </c>
      <c r="J125" s="11">
        <v>0</v>
      </c>
    </row>
    <row r="126" spans="1:10" s="7" customFormat="1" ht="12.75" customHeight="1">
      <c r="A126" s="96" t="s">
        <v>1003</v>
      </c>
      <c r="B126" s="96" t="s">
        <v>2906</v>
      </c>
      <c r="C126" s="24">
        <v>3</v>
      </c>
      <c r="D126" s="29">
        <f t="shared" si="32"/>
        <v>268.95</v>
      </c>
      <c r="E126" s="35">
        <v>1</v>
      </c>
      <c r="F126" s="29">
        <f t="shared" si="33"/>
        <v>268.95</v>
      </c>
      <c r="G126" s="63">
        <v>268.95</v>
      </c>
      <c r="H126" s="61">
        <f t="shared" si="34"/>
        <v>2.6895</v>
      </c>
      <c r="I126" s="9">
        <f t="shared" si="35"/>
        <v>0</v>
      </c>
      <c r="J126" s="11">
        <v>0</v>
      </c>
    </row>
    <row r="127" spans="1:10" s="7" customFormat="1" ht="12.75" customHeight="1">
      <c r="A127" s="96" t="s">
        <v>85</v>
      </c>
      <c r="B127" s="96" t="s">
        <v>2907</v>
      </c>
      <c r="C127" s="24">
        <v>0.75</v>
      </c>
      <c r="D127" s="29">
        <f t="shared" si="32"/>
        <v>100.6</v>
      </c>
      <c r="E127" s="35">
        <v>12</v>
      </c>
      <c r="F127" s="29">
        <f t="shared" si="33"/>
        <v>1207.1999999999998</v>
      </c>
      <c r="G127" s="63">
        <v>100.6</v>
      </c>
      <c r="H127" s="61">
        <f t="shared" si="34"/>
        <v>1.006</v>
      </c>
      <c r="I127" s="9">
        <f t="shared" si="35"/>
        <v>0</v>
      </c>
      <c r="J127" s="11">
        <v>0</v>
      </c>
    </row>
    <row r="128" spans="1:10" s="7" customFormat="1" ht="12.75" customHeight="1">
      <c r="A128" s="96" t="s">
        <v>1696</v>
      </c>
      <c r="B128" s="96" t="s">
        <v>2908</v>
      </c>
      <c r="C128" s="24">
        <v>3</v>
      </c>
      <c r="D128" s="29">
        <f t="shared" si="32"/>
        <v>268.95</v>
      </c>
      <c r="E128" s="35">
        <v>1</v>
      </c>
      <c r="F128" s="29">
        <f t="shared" si="33"/>
        <v>268.95</v>
      </c>
      <c r="G128" s="63">
        <v>268.95</v>
      </c>
      <c r="H128" s="61">
        <f t="shared" si="34"/>
        <v>2.6895</v>
      </c>
      <c r="I128" s="9">
        <f t="shared" si="35"/>
        <v>0</v>
      </c>
      <c r="J128" s="11">
        <v>0</v>
      </c>
    </row>
    <row r="129" spans="1:10" s="7" customFormat="1" ht="12.75" customHeight="1">
      <c r="A129" s="96" t="s">
        <v>142</v>
      </c>
      <c r="B129" s="96" t="s">
        <v>2909</v>
      </c>
      <c r="C129" s="24">
        <v>0.75</v>
      </c>
      <c r="D129" s="29">
        <f t="shared" si="32"/>
        <v>100.6</v>
      </c>
      <c r="E129" s="35">
        <v>12</v>
      </c>
      <c r="F129" s="29">
        <f t="shared" si="33"/>
        <v>1207.1999999999998</v>
      </c>
      <c r="G129" s="63">
        <v>100.6</v>
      </c>
      <c r="H129" s="61">
        <f t="shared" si="34"/>
        <v>1.006</v>
      </c>
      <c r="I129" s="9">
        <f t="shared" si="35"/>
        <v>0</v>
      </c>
      <c r="J129" s="11">
        <v>0</v>
      </c>
    </row>
    <row r="130" spans="1:10" s="7" customFormat="1" ht="12.75" customHeight="1">
      <c r="A130" s="96" t="s">
        <v>714</v>
      </c>
      <c r="B130" s="96" t="s">
        <v>2910</v>
      </c>
      <c r="C130" s="24">
        <v>0.75</v>
      </c>
      <c r="D130" s="29">
        <f t="shared" si="32"/>
        <v>100.6</v>
      </c>
      <c r="E130" s="35">
        <v>12</v>
      </c>
      <c r="F130" s="29">
        <f t="shared" si="33"/>
        <v>1207.1999999999998</v>
      </c>
      <c r="G130" s="63">
        <v>100.6</v>
      </c>
      <c r="H130" s="61">
        <f t="shared" si="34"/>
        <v>1.006</v>
      </c>
      <c r="I130" s="9">
        <f t="shared" si="35"/>
        <v>0</v>
      </c>
      <c r="J130" s="11">
        <v>0</v>
      </c>
    </row>
    <row r="131" spans="1:10" s="7" customFormat="1" ht="12.75" customHeight="1">
      <c r="A131" s="96" t="s">
        <v>803</v>
      </c>
      <c r="B131" s="96" t="s">
        <v>2911</v>
      </c>
      <c r="C131" s="24">
        <v>3</v>
      </c>
      <c r="D131" s="29">
        <f t="shared" si="32"/>
        <v>268.95</v>
      </c>
      <c r="E131" s="35">
        <v>1</v>
      </c>
      <c r="F131" s="29">
        <f t="shared" si="33"/>
        <v>268.95</v>
      </c>
      <c r="G131" s="63">
        <v>268.95</v>
      </c>
      <c r="H131" s="61">
        <f t="shared" si="34"/>
        <v>2.6895</v>
      </c>
      <c r="I131" s="9">
        <f t="shared" si="35"/>
        <v>0</v>
      </c>
      <c r="J131" s="11">
        <v>0</v>
      </c>
    </row>
    <row r="132" spans="1:10" s="7" customFormat="1" ht="12.75" customHeight="1">
      <c r="A132" s="96" t="s">
        <v>890</v>
      </c>
      <c r="B132" s="96" t="s">
        <v>2912</v>
      </c>
      <c r="C132" s="24">
        <v>3</v>
      </c>
      <c r="D132" s="29">
        <f t="shared" si="32"/>
        <v>268.95</v>
      </c>
      <c r="E132" s="35">
        <v>1</v>
      </c>
      <c r="F132" s="29">
        <f t="shared" si="33"/>
        <v>268.95</v>
      </c>
      <c r="G132" s="63">
        <v>268.95</v>
      </c>
      <c r="H132" s="61">
        <f t="shared" si="34"/>
        <v>2.6895</v>
      </c>
      <c r="I132" s="9">
        <f t="shared" si="35"/>
        <v>0</v>
      </c>
      <c r="J132" s="11">
        <v>0</v>
      </c>
    </row>
    <row r="133" spans="1:10" ht="12.75" customHeight="1">
      <c r="A133" s="117"/>
      <c r="B133" s="97" t="s">
        <v>358</v>
      </c>
      <c r="C133" s="101"/>
      <c r="D133" s="102"/>
      <c r="E133" s="103"/>
      <c r="F133" s="102"/>
      <c r="G133" s="63"/>
      <c r="H133" s="63"/>
      <c r="I133" s="109"/>
      <c r="J133" s="11">
        <v>0</v>
      </c>
    </row>
    <row r="134" spans="1:10" s="7" customFormat="1" ht="12.75" customHeight="1">
      <c r="A134" s="96" t="s">
        <v>891</v>
      </c>
      <c r="B134" s="96" t="s">
        <v>2913</v>
      </c>
      <c r="C134" s="24">
        <v>3</v>
      </c>
      <c r="D134" s="29">
        <f aca="true" t="shared" si="36" ref="D134:D140">G134-I134</f>
        <v>278.01</v>
      </c>
      <c r="E134" s="35">
        <v>4</v>
      </c>
      <c r="F134" s="29">
        <f aca="true" t="shared" si="37" ref="F134:F140">D134*E134</f>
        <v>1112.04</v>
      </c>
      <c r="G134" s="59">
        <v>278.01</v>
      </c>
      <c r="H134" s="61">
        <f aca="true" t="shared" si="38" ref="H134:H140">G134/100</f>
        <v>2.7801</v>
      </c>
      <c r="I134" s="9">
        <f aca="true" t="shared" si="39" ref="I134:I140">H134*J134</f>
        <v>0</v>
      </c>
      <c r="J134" s="11">
        <v>0</v>
      </c>
    </row>
    <row r="135" spans="1:10" s="7" customFormat="1" ht="12.75" customHeight="1">
      <c r="A135" s="96" t="s">
        <v>113</v>
      </c>
      <c r="B135" s="96" t="s">
        <v>2914</v>
      </c>
      <c r="C135" s="24">
        <v>0.7</v>
      </c>
      <c r="D135" s="29">
        <f t="shared" si="36"/>
        <v>100.76</v>
      </c>
      <c r="E135" s="35">
        <v>12</v>
      </c>
      <c r="F135" s="29">
        <f t="shared" si="37"/>
        <v>1209.1200000000001</v>
      </c>
      <c r="G135" s="59">
        <v>100.76</v>
      </c>
      <c r="H135" s="61">
        <f t="shared" si="38"/>
        <v>1.0076</v>
      </c>
      <c r="I135" s="9">
        <f t="shared" si="39"/>
        <v>0</v>
      </c>
      <c r="J135" s="11">
        <v>0</v>
      </c>
    </row>
    <row r="136" spans="1:10" s="7" customFormat="1" ht="12.75" customHeight="1">
      <c r="A136" s="96" t="s">
        <v>611</v>
      </c>
      <c r="B136" s="96" t="s">
        <v>2915</v>
      </c>
      <c r="C136" s="24">
        <v>1.5</v>
      </c>
      <c r="D136" s="29">
        <f t="shared" si="36"/>
        <v>156.61</v>
      </c>
      <c r="E136" s="35">
        <v>6</v>
      </c>
      <c r="F136" s="29">
        <f t="shared" si="37"/>
        <v>939.6600000000001</v>
      </c>
      <c r="G136" s="59">
        <v>156.61</v>
      </c>
      <c r="H136" s="61">
        <f t="shared" si="38"/>
        <v>1.5661</v>
      </c>
      <c r="I136" s="9">
        <f t="shared" si="39"/>
        <v>0</v>
      </c>
      <c r="J136" s="11">
        <v>0</v>
      </c>
    </row>
    <row r="137" spans="1:10" s="7" customFormat="1" ht="12.75" customHeight="1">
      <c r="A137" s="96" t="s">
        <v>2399</v>
      </c>
      <c r="B137" s="96" t="s">
        <v>2916</v>
      </c>
      <c r="C137" s="24">
        <v>3</v>
      </c>
      <c r="D137" s="29">
        <f t="shared" si="36"/>
        <v>278.01</v>
      </c>
      <c r="E137" s="35">
        <v>4</v>
      </c>
      <c r="F137" s="29">
        <f t="shared" si="37"/>
        <v>1112.04</v>
      </c>
      <c r="G137" s="59">
        <v>278.01</v>
      </c>
      <c r="H137" s="61">
        <f t="shared" si="38"/>
        <v>2.7801</v>
      </c>
      <c r="I137" s="9">
        <f t="shared" si="39"/>
        <v>0</v>
      </c>
      <c r="J137" s="11">
        <v>0</v>
      </c>
    </row>
    <row r="138" spans="1:10" s="7" customFormat="1" ht="12.75" customHeight="1">
      <c r="A138" s="96" t="s">
        <v>939</v>
      </c>
      <c r="B138" s="96" t="s">
        <v>2917</v>
      </c>
      <c r="C138" s="24">
        <v>1.5</v>
      </c>
      <c r="D138" s="29">
        <f t="shared" si="36"/>
        <v>157.82</v>
      </c>
      <c r="E138" s="35">
        <v>6</v>
      </c>
      <c r="F138" s="29">
        <f t="shared" si="37"/>
        <v>946.92</v>
      </c>
      <c r="G138" s="59">
        <v>157.82</v>
      </c>
      <c r="H138" s="61">
        <f t="shared" si="38"/>
        <v>1.5781999999999998</v>
      </c>
      <c r="I138" s="9">
        <f t="shared" si="39"/>
        <v>0</v>
      </c>
      <c r="J138" s="11">
        <v>0</v>
      </c>
    </row>
    <row r="139" spans="1:10" s="7" customFormat="1" ht="12.75" customHeight="1">
      <c r="A139" s="96" t="s">
        <v>114</v>
      </c>
      <c r="B139" s="96" t="s">
        <v>2918</v>
      </c>
      <c r="C139" s="24">
        <v>0.7</v>
      </c>
      <c r="D139" s="29">
        <f t="shared" si="36"/>
        <v>103.19</v>
      </c>
      <c r="E139" s="35">
        <v>12</v>
      </c>
      <c r="F139" s="29">
        <f t="shared" si="37"/>
        <v>1238.28</v>
      </c>
      <c r="G139" s="59">
        <v>103.19</v>
      </c>
      <c r="H139" s="61">
        <f t="shared" si="38"/>
        <v>1.0319</v>
      </c>
      <c r="I139" s="9">
        <f t="shared" si="39"/>
        <v>0</v>
      </c>
      <c r="J139" s="11">
        <v>0</v>
      </c>
    </row>
    <row r="140" spans="1:10" s="7" customFormat="1" ht="12.75" customHeight="1">
      <c r="A140" s="96" t="s">
        <v>1971</v>
      </c>
      <c r="B140" s="96" t="s">
        <v>2919</v>
      </c>
      <c r="C140" s="24">
        <v>0.7</v>
      </c>
      <c r="D140" s="29">
        <f t="shared" si="36"/>
        <v>156.61</v>
      </c>
      <c r="E140" s="35">
        <v>12</v>
      </c>
      <c r="F140" s="29">
        <f t="shared" si="37"/>
        <v>1879.3200000000002</v>
      </c>
      <c r="G140" s="59">
        <v>156.61</v>
      </c>
      <c r="H140" s="61">
        <f t="shared" si="38"/>
        <v>1.5661</v>
      </c>
      <c r="I140" s="9">
        <f t="shared" si="39"/>
        <v>0</v>
      </c>
      <c r="J140" s="11">
        <v>0</v>
      </c>
    </row>
    <row r="141" spans="1:10" ht="12.75" customHeight="1">
      <c r="A141" s="117"/>
      <c r="B141" s="97" t="s">
        <v>2503</v>
      </c>
      <c r="C141" s="101"/>
      <c r="D141" s="102"/>
      <c r="E141" s="103"/>
      <c r="F141" s="102"/>
      <c r="G141" s="63"/>
      <c r="H141" s="63"/>
      <c r="I141" s="109"/>
      <c r="J141" s="11">
        <v>0</v>
      </c>
    </row>
    <row r="142" spans="1:10" s="7" customFormat="1" ht="12.75" customHeight="1">
      <c r="A142" s="96" t="s">
        <v>2504</v>
      </c>
      <c r="B142" s="96" t="s">
        <v>2863</v>
      </c>
      <c r="C142" s="24">
        <v>0.75</v>
      </c>
      <c r="D142" s="29">
        <f>G142-I142</f>
        <v>130.51</v>
      </c>
      <c r="E142" s="35">
        <v>6</v>
      </c>
      <c r="F142" s="29">
        <f>D142*E142</f>
        <v>783.06</v>
      </c>
      <c r="G142" s="63">
        <v>130.51</v>
      </c>
      <c r="H142" s="61">
        <f>G142/100</f>
        <v>1.3051</v>
      </c>
      <c r="I142" s="9">
        <f>H142*J142</f>
        <v>0</v>
      </c>
      <c r="J142" s="11">
        <v>0</v>
      </c>
    </row>
    <row r="143" spans="1:10" s="7" customFormat="1" ht="12.75" customHeight="1">
      <c r="A143" s="96" t="s">
        <v>2505</v>
      </c>
      <c r="B143" s="96" t="s">
        <v>2864</v>
      </c>
      <c r="C143" s="24">
        <v>0.75</v>
      </c>
      <c r="D143" s="29">
        <f>G143-I143</f>
        <v>127.47</v>
      </c>
      <c r="E143" s="35">
        <v>6</v>
      </c>
      <c r="F143" s="29">
        <f>D143*E143</f>
        <v>764.8199999999999</v>
      </c>
      <c r="G143" s="63">
        <v>127.47</v>
      </c>
      <c r="H143" s="61">
        <f>G143/100</f>
        <v>1.2747</v>
      </c>
      <c r="I143" s="9">
        <f>H143*J143</f>
        <v>0</v>
      </c>
      <c r="J143" s="11">
        <v>0</v>
      </c>
    </row>
    <row r="144" spans="1:10" s="7" customFormat="1" ht="12.75" customHeight="1">
      <c r="A144" s="96" t="s">
        <v>2506</v>
      </c>
      <c r="B144" s="96" t="s">
        <v>2865</v>
      </c>
      <c r="C144" s="24">
        <v>0.75</v>
      </c>
      <c r="D144" s="29">
        <f>G144-I144</f>
        <v>122.37</v>
      </c>
      <c r="E144" s="35">
        <v>6</v>
      </c>
      <c r="F144" s="29">
        <f>D144*E144</f>
        <v>734.22</v>
      </c>
      <c r="G144" s="63">
        <v>122.37</v>
      </c>
      <c r="H144" s="61">
        <f>G144/100</f>
        <v>1.2237</v>
      </c>
      <c r="I144" s="9">
        <f>H144*J144</f>
        <v>0</v>
      </c>
      <c r="J144" s="11">
        <v>0</v>
      </c>
    </row>
    <row r="145" spans="1:10" ht="12.75" customHeight="1">
      <c r="A145" s="117"/>
      <c r="B145" s="97" t="s">
        <v>1214</v>
      </c>
      <c r="C145" s="101"/>
      <c r="D145" s="102"/>
      <c r="E145" s="103"/>
      <c r="F145" s="102"/>
      <c r="G145" s="63"/>
      <c r="H145" s="63"/>
      <c r="I145" s="109"/>
      <c r="J145" s="11">
        <v>0</v>
      </c>
    </row>
    <row r="146" spans="1:10" s="7" customFormat="1" ht="12.75" customHeight="1">
      <c r="A146" s="96" t="s">
        <v>1215</v>
      </c>
      <c r="B146" s="96" t="s">
        <v>2920</v>
      </c>
      <c r="C146" s="24">
        <v>0.75</v>
      </c>
      <c r="D146" s="29">
        <f>G146-I146</f>
        <v>196.67</v>
      </c>
      <c r="E146" s="35">
        <v>6</v>
      </c>
      <c r="F146" s="29">
        <f>D146*E146</f>
        <v>1180.02</v>
      </c>
      <c r="G146" s="63">
        <v>196.67</v>
      </c>
      <c r="H146" s="61">
        <f>G146/100</f>
        <v>1.9667</v>
      </c>
      <c r="I146" s="9">
        <f>H146*J146</f>
        <v>0</v>
      </c>
      <c r="J146" s="11">
        <v>0</v>
      </c>
    </row>
    <row r="147" spans="1:10" ht="12.75" customHeight="1">
      <c r="A147" s="117"/>
      <c r="B147" s="97" t="s">
        <v>326</v>
      </c>
      <c r="C147" s="101"/>
      <c r="D147" s="102"/>
      <c r="E147" s="103"/>
      <c r="F147" s="102"/>
      <c r="G147" s="63"/>
      <c r="H147" s="63"/>
      <c r="I147" s="109"/>
      <c r="J147" s="11">
        <v>0</v>
      </c>
    </row>
    <row r="148" spans="1:10" s="7" customFormat="1" ht="12.75" customHeight="1">
      <c r="A148" s="96" t="s">
        <v>599</v>
      </c>
      <c r="B148" s="96" t="s">
        <v>2953</v>
      </c>
      <c r="C148" s="24">
        <v>1</v>
      </c>
      <c r="D148" s="29">
        <f aca="true" t="shared" si="40" ref="D148:D179">G148-I148</f>
        <v>99.16</v>
      </c>
      <c r="E148" s="35">
        <v>12</v>
      </c>
      <c r="F148" s="29">
        <f aca="true" t="shared" si="41" ref="F148:F179">D148*E148</f>
        <v>1189.92</v>
      </c>
      <c r="G148" s="63">
        <v>99.16</v>
      </c>
      <c r="H148" s="61">
        <f aca="true" t="shared" si="42" ref="H148:H179">G148/100</f>
        <v>0.9915999999999999</v>
      </c>
      <c r="I148" s="9">
        <f aca="true" t="shared" si="43" ref="I148:I179">H148*J148</f>
        <v>0</v>
      </c>
      <c r="J148" s="11">
        <v>0</v>
      </c>
    </row>
    <row r="149" spans="1:10" s="7" customFormat="1" ht="12.75" customHeight="1">
      <c r="A149" s="96" t="s">
        <v>2394</v>
      </c>
      <c r="B149" s="96" t="s">
        <v>2954</v>
      </c>
      <c r="C149" s="24">
        <v>0.7</v>
      </c>
      <c r="D149" s="29">
        <f t="shared" si="40"/>
        <v>81.79</v>
      </c>
      <c r="E149" s="35">
        <v>12</v>
      </c>
      <c r="F149" s="29">
        <f t="shared" si="41"/>
        <v>981.48</v>
      </c>
      <c r="G149" s="63">
        <v>81.79</v>
      </c>
      <c r="H149" s="61">
        <f t="shared" si="42"/>
        <v>0.8179000000000001</v>
      </c>
      <c r="I149" s="9">
        <f t="shared" si="43"/>
        <v>0</v>
      </c>
      <c r="J149" s="11">
        <v>0</v>
      </c>
    </row>
    <row r="150" spans="1:10" s="7" customFormat="1" ht="12.75" customHeight="1">
      <c r="A150" s="96" t="s">
        <v>2395</v>
      </c>
      <c r="B150" s="96" t="s">
        <v>2955</v>
      </c>
      <c r="C150" s="24">
        <v>1</v>
      </c>
      <c r="D150" s="29">
        <f t="shared" si="40"/>
        <v>99.16</v>
      </c>
      <c r="E150" s="35">
        <v>12</v>
      </c>
      <c r="F150" s="29">
        <f t="shared" si="41"/>
        <v>1189.92</v>
      </c>
      <c r="G150" s="63">
        <v>99.16</v>
      </c>
      <c r="H150" s="61">
        <f t="shared" si="42"/>
        <v>0.9915999999999999</v>
      </c>
      <c r="I150" s="9">
        <f t="shared" si="43"/>
        <v>0</v>
      </c>
      <c r="J150" s="11">
        <v>0</v>
      </c>
    </row>
    <row r="151" spans="1:10" s="7" customFormat="1" ht="12.75" customHeight="1">
      <c r="A151" s="96" t="s">
        <v>639</v>
      </c>
      <c r="B151" s="96" t="s">
        <v>2956</v>
      </c>
      <c r="C151" s="24">
        <v>1</v>
      </c>
      <c r="D151" s="29">
        <f t="shared" si="40"/>
        <v>112.76</v>
      </c>
      <c r="E151" s="35">
        <v>12</v>
      </c>
      <c r="F151" s="29">
        <f t="shared" si="41"/>
        <v>1353.1200000000001</v>
      </c>
      <c r="G151" s="63">
        <v>112.76</v>
      </c>
      <c r="H151" s="61">
        <f t="shared" si="42"/>
        <v>1.1276000000000002</v>
      </c>
      <c r="I151" s="9">
        <f t="shared" si="43"/>
        <v>0</v>
      </c>
      <c r="J151" s="11">
        <v>0</v>
      </c>
    </row>
    <row r="152" spans="1:10" s="7" customFormat="1" ht="12.75" customHeight="1">
      <c r="A152" s="96" t="s">
        <v>2301</v>
      </c>
      <c r="B152" s="96" t="s">
        <v>2957</v>
      </c>
      <c r="C152" s="24">
        <v>2</v>
      </c>
      <c r="D152" s="29">
        <f t="shared" si="40"/>
        <v>164.06</v>
      </c>
      <c r="E152" s="35">
        <v>8</v>
      </c>
      <c r="F152" s="29">
        <f t="shared" si="41"/>
        <v>1312.48</v>
      </c>
      <c r="G152" s="63">
        <v>164.06</v>
      </c>
      <c r="H152" s="61">
        <f t="shared" si="42"/>
        <v>1.6406</v>
      </c>
      <c r="I152" s="9">
        <f t="shared" si="43"/>
        <v>0</v>
      </c>
      <c r="J152" s="11">
        <v>0</v>
      </c>
    </row>
    <row r="153" spans="1:10" s="7" customFormat="1" ht="12.75" customHeight="1">
      <c r="A153" s="96" t="s">
        <v>2300</v>
      </c>
      <c r="B153" s="96" t="s">
        <v>2958</v>
      </c>
      <c r="C153" s="24">
        <v>2</v>
      </c>
      <c r="D153" s="29">
        <f t="shared" si="40"/>
        <v>164.06</v>
      </c>
      <c r="E153" s="35">
        <v>8</v>
      </c>
      <c r="F153" s="29">
        <f t="shared" si="41"/>
        <v>1312.48</v>
      </c>
      <c r="G153" s="63">
        <v>164.06</v>
      </c>
      <c r="H153" s="61">
        <f t="shared" si="42"/>
        <v>1.6406</v>
      </c>
      <c r="I153" s="9">
        <f t="shared" si="43"/>
        <v>0</v>
      </c>
      <c r="J153" s="11">
        <v>0</v>
      </c>
    </row>
    <row r="154" spans="1:10" s="7" customFormat="1" ht="12.75" customHeight="1">
      <c r="A154" s="96" t="s">
        <v>2373</v>
      </c>
      <c r="B154" s="96" t="s">
        <v>2959</v>
      </c>
      <c r="C154" s="24">
        <v>0.7</v>
      </c>
      <c r="D154" s="29">
        <f t="shared" si="40"/>
        <v>158.65</v>
      </c>
      <c r="E154" s="35">
        <v>6</v>
      </c>
      <c r="F154" s="29">
        <f t="shared" si="41"/>
        <v>951.9000000000001</v>
      </c>
      <c r="G154" s="63">
        <v>158.65</v>
      </c>
      <c r="H154" s="61">
        <f t="shared" si="42"/>
        <v>1.5865</v>
      </c>
      <c r="I154" s="9">
        <f t="shared" si="43"/>
        <v>0</v>
      </c>
      <c r="J154" s="11">
        <v>0</v>
      </c>
    </row>
    <row r="155" spans="1:10" s="7" customFormat="1" ht="12.75" customHeight="1">
      <c r="A155" s="96" t="s">
        <v>598</v>
      </c>
      <c r="B155" s="96" t="s">
        <v>2960</v>
      </c>
      <c r="C155" s="24">
        <v>0.7</v>
      </c>
      <c r="D155" s="29">
        <f t="shared" si="40"/>
        <v>158.65</v>
      </c>
      <c r="E155" s="35">
        <v>6</v>
      </c>
      <c r="F155" s="29">
        <f t="shared" si="41"/>
        <v>951.9000000000001</v>
      </c>
      <c r="G155" s="63">
        <v>158.65</v>
      </c>
      <c r="H155" s="61">
        <f t="shared" si="42"/>
        <v>1.5865</v>
      </c>
      <c r="I155" s="9">
        <f t="shared" si="43"/>
        <v>0</v>
      </c>
      <c r="J155" s="11">
        <v>0</v>
      </c>
    </row>
    <row r="156" spans="1:10" s="7" customFormat="1" ht="12.75" customHeight="1">
      <c r="A156" s="96" t="s">
        <v>851</v>
      </c>
      <c r="B156" s="96" t="s">
        <v>2961</v>
      </c>
      <c r="C156" s="24">
        <v>0.7</v>
      </c>
      <c r="D156" s="29">
        <f t="shared" si="40"/>
        <v>118.98</v>
      </c>
      <c r="E156" s="35">
        <v>6</v>
      </c>
      <c r="F156" s="29">
        <f t="shared" si="41"/>
        <v>713.88</v>
      </c>
      <c r="G156" s="63">
        <v>118.98</v>
      </c>
      <c r="H156" s="61">
        <f t="shared" si="42"/>
        <v>1.1898</v>
      </c>
      <c r="I156" s="9">
        <f t="shared" si="43"/>
        <v>0</v>
      </c>
      <c r="J156" s="11">
        <v>0</v>
      </c>
    </row>
    <row r="157" spans="1:10" s="7" customFormat="1" ht="12.75" customHeight="1">
      <c r="A157" s="96" t="s">
        <v>667</v>
      </c>
      <c r="B157" s="96" t="s">
        <v>2962</v>
      </c>
      <c r="C157" s="24">
        <v>0.7</v>
      </c>
      <c r="D157" s="29">
        <f t="shared" si="40"/>
        <v>118.98</v>
      </c>
      <c r="E157" s="35">
        <v>6</v>
      </c>
      <c r="F157" s="29">
        <f t="shared" si="41"/>
        <v>713.88</v>
      </c>
      <c r="G157" s="63">
        <v>118.98</v>
      </c>
      <c r="H157" s="61">
        <f t="shared" si="42"/>
        <v>1.1898</v>
      </c>
      <c r="I157" s="9">
        <f t="shared" si="43"/>
        <v>0</v>
      </c>
      <c r="J157" s="11">
        <v>0</v>
      </c>
    </row>
    <row r="158" spans="1:10" s="7" customFormat="1" ht="12.75" customHeight="1">
      <c r="A158" s="96" t="s">
        <v>2325</v>
      </c>
      <c r="B158" s="96" t="s">
        <v>2963</v>
      </c>
      <c r="C158" s="24">
        <v>0.7</v>
      </c>
      <c r="D158" s="29">
        <f t="shared" si="40"/>
        <v>143.02</v>
      </c>
      <c r="E158" s="35">
        <v>6</v>
      </c>
      <c r="F158" s="29">
        <f t="shared" si="41"/>
        <v>858.1200000000001</v>
      </c>
      <c r="G158" s="63">
        <v>143.02</v>
      </c>
      <c r="H158" s="61">
        <f t="shared" si="42"/>
        <v>1.4302000000000001</v>
      </c>
      <c r="I158" s="9">
        <f t="shared" si="43"/>
        <v>0</v>
      </c>
      <c r="J158" s="11">
        <v>0</v>
      </c>
    </row>
    <row r="159" spans="1:10" s="7" customFormat="1" ht="12.75" customHeight="1">
      <c r="A159" s="96" t="s">
        <v>1969</v>
      </c>
      <c r="B159" s="96" t="s">
        <v>2964</v>
      </c>
      <c r="C159" s="24">
        <v>0.7</v>
      </c>
      <c r="D159" s="29">
        <f t="shared" si="40"/>
        <v>118.98</v>
      </c>
      <c r="E159" s="35">
        <v>6</v>
      </c>
      <c r="F159" s="29">
        <f t="shared" si="41"/>
        <v>713.88</v>
      </c>
      <c r="G159" s="63">
        <v>118.98</v>
      </c>
      <c r="H159" s="61">
        <f t="shared" si="42"/>
        <v>1.1898</v>
      </c>
      <c r="I159" s="9">
        <f t="shared" si="43"/>
        <v>0</v>
      </c>
      <c r="J159" s="11">
        <v>0</v>
      </c>
    </row>
    <row r="160" spans="1:10" s="7" customFormat="1" ht="12.75" customHeight="1">
      <c r="A160" s="96" t="s">
        <v>2326</v>
      </c>
      <c r="B160" s="96" t="s">
        <v>2965</v>
      </c>
      <c r="C160" s="24">
        <v>0.7</v>
      </c>
      <c r="D160" s="29">
        <f t="shared" si="40"/>
        <v>118.98</v>
      </c>
      <c r="E160" s="35">
        <v>6</v>
      </c>
      <c r="F160" s="29">
        <f t="shared" si="41"/>
        <v>713.88</v>
      </c>
      <c r="G160" s="63">
        <v>118.98</v>
      </c>
      <c r="H160" s="61">
        <f t="shared" si="42"/>
        <v>1.1898</v>
      </c>
      <c r="I160" s="9">
        <f t="shared" si="43"/>
        <v>0</v>
      </c>
      <c r="J160" s="11">
        <v>0</v>
      </c>
    </row>
    <row r="161" spans="1:10" s="7" customFormat="1" ht="12.75" customHeight="1">
      <c r="A161" s="96" t="s">
        <v>641</v>
      </c>
      <c r="B161" s="96" t="s">
        <v>2966</v>
      </c>
      <c r="C161" s="24">
        <v>0.7</v>
      </c>
      <c r="D161" s="29">
        <f t="shared" si="40"/>
        <v>118.98</v>
      </c>
      <c r="E161" s="35">
        <v>6</v>
      </c>
      <c r="F161" s="29">
        <f t="shared" si="41"/>
        <v>713.88</v>
      </c>
      <c r="G161" s="63">
        <v>118.98</v>
      </c>
      <c r="H161" s="61">
        <f t="shared" si="42"/>
        <v>1.1898</v>
      </c>
      <c r="I161" s="9">
        <f t="shared" si="43"/>
        <v>0</v>
      </c>
      <c r="J161" s="11">
        <v>0</v>
      </c>
    </row>
    <row r="162" spans="1:10" s="7" customFormat="1" ht="12.75" customHeight="1">
      <c r="A162" s="96" t="s">
        <v>2726</v>
      </c>
      <c r="B162" s="96" t="s">
        <v>2967</v>
      </c>
      <c r="C162" s="24">
        <v>0.7</v>
      </c>
      <c r="D162" s="29">
        <f t="shared" si="40"/>
        <v>69</v>
      </c>
      <c r="E162" s="35">
        <v>12</v>
      </c>
      <c r="F162" s="29">
        <f t="shared" si="41"/>
        <v>828</v>
      </c>
      <c r="G162" s="63">
        <v>69</v>
      </c>
      <c r="H162" s="61">
        <f t="shared" si="42"/>
        <v>0.69</v>
      </c>
      <c r="I162" s="9">
        <f t="shared" si="43"/>
        <v>0</v>
      </c>
      <c r="J162" s="11">
        <v>0</v>
      </c>
    </row>
    <row r="163" spans="1:10" s="7" customFormat="1" ht="12.75" customHeight="1">
      <c r="A163" s="96" t="s">
        <v>2324</v>
      </c>
      <c r="B163" s="96" t="s">
        <v>2968</v>
      </c>
      <c r="C163" s="24">
        <v>0.7</v>
      </c>
      <c r="D163" s="29">
        <f t="shared" si="40"/>
        <v>69</v>
      </c>
      <c r="E163" s="35">
        <v>12</v>
      </c>
      <c r="F163" s="29">
        <f t="shared" si="41"/>
        <v>828</v>
      </c>
      <c r="G163" s="63">
        <v>69</v>
      </c>
      <c r="H163" s="61">
        <f t="shared" si="42"/>
        <v>0.69</v>
      </c>
      <c r="I163" s="9">
        <f t="shared" si="43"/>
        <v>0</v>
      </c>
      <c r="J163" s="11">
        <v>0</v>
      </c>
    </row>
    <row r="164" spans="1:10" s="7" customFormat="1" ht="12.75" customHeight="1">
      <c r="A164" s="96" t="s">
        <v>2668</v>
      </c>
      <c r="B164" s="96" t="s">
        <v>2969</v>
      </c>
      <c r="C164" s="24">
        <v>1.5</v>
      </c>
      <c r="D164" s="29">
        <f t="shared" si="40"/>
        <v>121.82</v>
      </c>
      <c r="E164" s="35">
        <v>6</v>
      </c>
      <c r="F164" s="29">
        <f t="shared" si="41"/>
        <v>730.92</v>
      </c>
      <c r="G164" s="63">
        <v>121.82</v>
      </c>
      <c r="H164" s="61">
        <f t="shared" si="42"/>
        <v>1.2182</v>
      </c>
      <c r="I164" s="9">
        <f t="shared" si="43"/>
        <v>0</v>
      </c>
      <c r="J164" s="11">
        <v>0</v>
      </c>
    </row>
    <row r="165" spans="1:10" s="7" customFormat="1" ht="12.75" customHeight="1">
      <c r="A165" s="96" t="s">
        <v>2660</v>
      </c>
      <c r="B165" s="96" t="s">
        <v>2970</v>
      </c>
      <c r="C165" s="24">
        <v>1.5</v>
      </c>
      <c r="D165" s="29">
        <f t="shared" si="40"/>
        <v>147.5</v>
      </c>
      <c r="E165" s="35">
        <v>6</v>
      </c>
      <c r="F165" s="29">
        <f t="shared" si="41"/>
        <v>885</v>
      </c>
      <c r="G165" s="63">
        <v>147.5</v>
      </c>
      <c r="H165" s="61">
        <f t="shared" si="42"/>
        <v>1.475</v>
      </c>
      <c r="I165" s="9">
        <f t="shared" si="43"/>
        <v>0</v>
      </c>
      <c r="J165" s="11">
        <v>0</v>
      </c>
    </row>
    <row r="166" spans="1:10" s="7" customFormat="1" ht="12.75" customHeight="1">
      <c r="A166" s="96" t="s">
        <v>640</v>
      </c>
      <c r="B166" s="96" t="s">
        <v>2971</v>
      </c>
      <c r="C166" s="24">
        <v>1</v>
      </c>
      <c r="D166" s="29">
        <f t="shared" si="40"/>
        <v>120.08</v>
      </c>
      <c r="E166" s="35">
        <v>12</v>
      </c>
      <c r="F166" s="29">
        <f t="shared" si="41"/>
        <v>1440.96</v>
      </c>
      <c r="G166" s="63">
        <v>120.08</v>
      </c>
      <c r="H166" s="61">
        <f t="shared" si="42"/>
        <v>1.2008</v>
      </c>
      <c r="I166" s="9">
        <f t="shared" si="43"/>
        <v>0</v>
      </c>
      <c r="J166" s="11">
        <v>0</v>
      </c>
    </row>
    <row r="167" spans="1:10" s="7" customFormat="1" ht="12.75" customHeight="1">
      <c r="A167" s="96" t="s">
        <v>1449</v>
      </c>
      <c r="B167" s="96" t="s">
        <v>2972</v>
      </c>
      <c r="C167" s="24">
        <v>0.7</v>
      </c>
      <c r="D167" s="29">
        <f t="shared" si="40"/>
        <v>53.27</v>
      </c>
      <c r="E167" s="35">
        <v>12</v>
      </c>
      <c r="F167" s="29">
        <f t="shared" si="41"/>
        <v>639.24</v>
      </c>
      <c r="G167" s="63">
        <v>53.27</v>
      </c>
      <c r="H167" s="61">
        <f t="shared" si="42"/>
        <v>0.5327000000000001</v>
      </c>
      <c r="I167" s="9">
        <f t="shared" si="43"/>
        <v>0</v>
      </c>
      <c r="J167" s="11">
        <v>0</v>
      </c>
    </row>
    <row r="168" spans="1:10" s="7" customFormat="1" ht="12.75" customHeight="1">
      <c r="A168" s="96" t="s">
        <v>1450</v>
      </c>
      <c r="B168" s="96" t="s">
        <v>2973</v>
      </c>
      <c r="C168" s="24">
        <v>0.7</v>
      </c>
      <c r="D168" s="29">
        <f t="shared" si="40"/>
        <v>53.27</v>
      </c>
      <c r="E168" s="35">
        <v>12</v>
      </c>
      <c r="F168" s="29">
        <f t="shared" si="41"/>
        <v>639.24</v>
      </c>
      <c r="G168" s="63">
        <v>53.27</v>
      </c>
      <c r="H168" s="61">
        <f t="shared" si="42"/>
        <v>0.5327000000000001</v>
      </c>
      <c r="I168" s="9">
        <f t="shared" si="43"/>
        <v>0</v>
      </c>
      <c r="J168" s="11">
        <v>0</v>
      </c>
    </row>
    <row r="169" spans="1:10" s="7" customFormat="1" ht="12.75" customHeight="1">
      <c r="A169" s="96" t="s">
        <v>1451</v>
      </c>
      <c r="B169" s="96" t="s">
        <v>2974</v>
      </c>
      <c r="C169" s="24">
        <v>0.7</v>
      </c>
      <c r="D169" s="29">
        <f t="shared" si="40"/>
        <v>103.8</v>
      </c>
      <c r="E169" s="35">
        <v>6</v>
      </c>
      <c r="F169" s="29">
        <f t="shared" si="41"/>
        <v>622.8</v>
      </c>
      <c r="G169" s="63">
        <v>103.8</v>
      </c>
      <c r="H169" s="61">
        <f t="shared" si="42"/>
        <v>1.038</v>
      </c>
      <c r="I169" s="9">
        <f t="shared" si="43"/>
        <v>0</v>
      </c>
      <c r="J169" s="11">
        <v>0</v>
      </c>
    </row>
    <row r="170" spans="1:10" s="7" customFormat="1" ht="12.75" customHeight="1">
      <c r="A170" s="96" t="s">
        <v>1452</v>
      </c>
      <c r="B170" s="96" t="s">
        <v>2975</v>
      </c>
      <c r="C170" s="24">
        <v>0.7</v>
      </c>
      <c r="D170" s="29">
        <f t="shared" si="40"/>
        <v>103.8</v>
      </c>
      <c r="E170" s="35">
        <v>6</v>
      </c>
      <c r="F170" s="29">
        <f t="shared" si="41"/>
        <v>622.8</v>
      </c>
      <c r="G170" s="63">
        <v>103.8</v>
      </c>
      <c r="H170" s="61">
        <f t="shared" si="42"/>
        <v>1.038</v>
      </c>
      <c r="I170" s="9">
        <f t="shared" si="43"/>
        <v>0</v>
      </c>
      <c r="J170" s="11">
        <v>0</v>
      </c>
    </row>
    <row r="171" spans="1:10" s="7" customFormat="1" ht="12.75" customHeight="1">
      <c r="A171" s="96" t="s">
        <v>1453</v>
      </c>
      <c r="B171" s="96" t="s">
        <v>2976</v>
      </c>
      <c r="C171" s="24">
        <v>0.7</v>
      </c>
      <c r="D171" s="29">
        <f t="shared" si="40"/>
        <v>103.8</v>
      </c>
      <c r="E171" s="35">
        <v>6</v>
      </c>
      <c r="F171" s="29">
        <f t="shared" si="41"/>
        <v>622.8</v>
      </c>
      <c r="G171" s="63">
        <v>103.8</v>
      </c>
      <c r="H171" s="61">
        <f t="shared" si="42"/>
        <v>1.038</v>
      </c>
      <c r="I171" s="9">
        <f t="shared" si="43"/>
        <v>0</v>
      </c>
      <c r="J171" s="11">
        <v>0</v>
      </c>
    </row>
    <row r="172" spans="1:10" s="7" customFormat="1" ht="12.75" customHeight="1">
      <c r="A172" s="96" t="s">
        <v>2658</v>
      </c>
      <c r="B172" s="96" t="s">
        <v>2977</v>
      </c>
      <c r="C172" s="24">
        <v>0.7</v>
      </c>
      <c r="D172" s="29">
        <f t="shared" si="40"/>
        <v>174.82</v>
      </c>
      <c r="E172" s="35">
        <v>6</v>
      </c>
      <c r="F172" s="29">
        <f t="shared" si="41"/>
        <v>1048.92</v>
      </c>
      <c r="G172" s="63">
        <v>174.82</v>
      </c>
      <c r="H172" s="61">
        <f t="shared" si="42"/>
        <v>1.7482</v>
      </c>
      <c r="I172" s="9">
        <f t="shared" si="43"/>
        <v>0</v>
      </c>
      <c r="J172" s="11">
        <v>0</v>
      </c>
    </row>
    <row r="173" spans="1:10" s="7" customFormat="1" ht="12.75" customHeight="1">
      <c r="A173" s="96" t="s">
        <v>2659</v>
      </c>
      <c r="B173" s="96" t="s">
        <v>2978</v>
      </c>
      <c r="C173" s="24">
        <v>1</v>
      </c>
      <c r="D173" s="29">
        <f t="shared" si="40"/>
        <v>174.82</v>
      </c>
      <c r="E173" s="35">
        <v>6</v>
      </c>
      <c r="F173" s="29">
        <f t="shared" si="41"/>
        <v>1048.92</v>
      </c>
      <c r="G173" s="63">
        <v>174.82</v>
      </c>
      <c r="H173" s="61">
        <f t="shared" si="42"/>
        <v>1.7482</v>
      </c>
      <c r="I173" s="9">
        <f t="shared" si="43"/>
        <v>0</v>
      </c>
      <c r="J173" s="11">
        <v>0</v>
      </c>
    </row>
    <row r="174" spans="1:10" s="7" customFormat="1" ht="12.75" customHeight="1">
      <c r="A174" s="96" t="s">
        <v>2393</v>
      </c>
      <c r="B174" s="96" t="s">
        <v>2979</v>
      </c>
      <c r="C174" s="24">
        <v>0.7</v>
      </c>
      <c r="D174" s="29">
        <f t="shared" si="40"/>
        <v>81.79</v>
      </c>
      <c r="E174" s="35">
        <v>12</v>
      </c>
      <c r="F174" s="29">
        <f t="shared" si="41"/>
        <v>981.48</v>
      </c>
      <c r="G174" s="63">
        <v>81.79</v>
      </c>
      <c r="H174" s="61">
        <f t="shared" si="42"/>
        <v>0.8179000000000001</v>
      </c>
      <c r="I174" s="9">
        <f t="shared" si="43"/>
        <v>0</v>
      </c>
      <c r="J174" s="11">
        <v>0</v>
      </c>
    </row>
    <row r="175" spans="1:10" s="7" customFormat="1" ht="12.75" customHeight="1">
      <c r="A175" s="96" t="s">
        <v>1454</v>
      </c>
      <c r="B175" s="96" t="s">
        <v>2980</v>
      </c>
      <c r="C175" s="24">
        <v>1</v>
      </c>
      <c r="D175" s="29">
        <f t="shared" si="40"/>
        <v>99.16</v>
      </c>
      <c r="E175" s="35">
        <v>12</v>
      </c>
      <c r="F175" s="29">
        <f t="shared" si="41"/>
        <v>1189.92</v>
      </c>
      <c r="G175" s="63">
        <v>99.16</v>
      </c>
      <c r="H175" s="61">
        <f t="shared" si="42"/>
        <v>0.9915999999999999</v>
      </c>
      <c r="I175" s="9">
        <f t="shared" si="43"/>
        <v>0</v>
      </c>
      <c r="J175" s="11">
        <v>0</v>
      </c>
    </row>
    <row r="176" spans="1:10" s="7" customFormat="1" ht="12.75" customHeight="1">
      <c r="A176" s="96" t="s">
        <v>2540</v>
      </c>
      <c r="B176" s="96" t="s">
        <v>2981</v>
      </c>
      <c r="C176" s="24">
        <v>1</v>
      </c>
      <c r="D176" s="29">
        <f t="shared" si="40"/>
        <v>103.94</v>
      </c>
      <c r="E176" s="35">
        <v>12</v>
      </c>
      <c r="F176" s="29">
        <f t="shared" si="41"/>
        <v>1247.28</v>
      </c>
      <c r="G176" s="63">
        <v>103.94</v>
      </c>
      <c r="H176" s="61">
        <f t="shared" si="42"/>
        <v>1.0393999999999999</v>
      </c>
      <c r="I176" s="9">
        <f t="shared" si="43"/>
        <v>0</v>
      </c>
      <c r="J176" s="11">
        <v>0</v>
      </c>
    </row>
    <row r="177" spans="1:10" s="7" customFormat="1" ht="12.75" customHeight="1">
      <c r="A177" s="96" t="s">
        <v>2538</v>
      </c>
      <c r="B177" s="96" t="s">
        <v>2982</v>
      </c>
      <c r="C177" s="24">
        <v>2</v>
      </c>
      <c r="D177" s="29">
        <f t="shared" si="40"/>
        <v>188.15</v>
      </c>
      <c r="E177" s="35">
        <v>8</v>
      </c>
      <c r="F177" s="29">
        <f t="shared" si="41"/>
        <v>1505.2</v>
      </c>
      <c r="G177" s="63">
        <v>188.15</v>
      </c>
      <c r="H177" s="61">
        <f t="shared" si="42"/>
        <v>1.8815</v>
      </c>
      <c r="I177" s="9">
        <f t="shared" si="43"/>
        <v>0</v>
      </c>
      <c r="J177" s="11">
        <v>0</v>
      </c>
    </row>
    <row r="178" spans="1:10" s="7" customFormat="1" ht="12.75" customHeight="1">
      <c r="A178" s="96" t="s">
        <v>2541</v>
      </c>
      <c r="B178" s="96" t="s">
        <v>2983</v>
      </c>
      <c r="C178" s="24">
        <v>1</v>
      </c>
      <c r="D178" s="29">
        <f t="shared" si="40"/>
        <v>103.94</v>
      </c>
      <c r="E178" s="35">
        <v>12</v>
      </c>
      <c r="F178" s="29">
        <f t="shared" si="41"/>
        <v>1247.28</v>
      </c>
      <c r="G178" s="63">
        <v>103.94</v>
      </c>
      <c r="H178" s="61">
        <f t="shared" si="42"/>
        <v>1.0393999999999999</v>
      </c>
      <c r="I178" s="9">
        <f t="shared" si="43"/>
        <v>0</v>
      </c>
      <c r="J178" s="11">
        <v>0</v>
      </c>
    </row>
    <row r="179" spans="1:10" s="7" customFormat="1" ht="12.75" customHeight="1">
      <c r="A179" s="96" t="s">
        <v>2539</v>
      </c>
      <c r="B179" s="96" t="s">
        <v>2984</v>
      </c>
      <c r="C179" s="24">
        <v>2</v>
      </c>
      <c r="D179" s="29">
        <f t="shared" si="40"/>
        <v>188.15</v>
      </c>
      <c r="E179" s="35">
        <v>8</v>
      </c>
      <c r="F179" s="29">
        <f t="shared" si="41"/>
        <v>1505.2</v>
      </c>
      <c r="G179" s="63">
        <v>188.15</v>
      </c>
      <c r="H179" s="61">
        <f t="shared" si="42"/>
        <v>1.8815</v>
      </c>
      <c r="I179" s="9">
        <f t="shared" si="43"/>
        <v>0</v>
      </c>
      <c r="J179" s="11">
        <v>0</v>
      </c>
    </row>
    <row r="180" spans="1:10" ht="12.75" customHeight="1">
      <c r="A180" s="117"/>
      <c r="B180" s="97" t="s">
        <v>1260</v>
      </c>
      <c r="C180" s="101"/>
      <c r="D180" s="102"/>
      <c r="E180" s="103"/>
      <c r="F180" s="102"/>
      <c r="G180" s="63"/>
      <c r="H180" s="63"/>
      <c r="I180" s="109"/>
      <c r="J180" s="11">
        <v>0</v>
      </c>
    </row>
    <row r="181" spans="1:10" s="7" customFormat="1" ht="12.75" customHeight="1">
      <c r="A181" s="96" t="s">
        <v>313</v>
      </c>
      <c r="B181" s="96" t="s">
        <v>2985</v>
      </c>
      <c r="C181" s="24">
        <v>0.75</v>
      </c>
      <c r="D181" s="29">
        <f aca="true" t="shared" si="44" ref="D181:D213">G181-I181</f>
        <v>234.54</v>
      </c>
      <c r="E181" s="35">
        <v>6</v>
      </c>
      <c r="F181" s="29">
        <f aca="true" t="shared" si="45" ref="F181:F213">D181*E181</f>
        <v>1407.24</v>
      </c>
      <c r="G181" s="63">
        <v>234.54</v>
      </c>
      <c r="H181" s="61">
        <f aca="true" t="shared" si="46" ref="H181:H213">G181/100</f>
        <v>2.3453999999999997</v>
      </c>
      <c r="I181" s="9">
        <f aca="true" t="shared" si="47" ref="I181:I213">H181*J181</f>
        <v>0</v>
      </c>
      <c r="J181" s="11">
        <v>0</v>
      </c>
    </row>
    <row r="182" spans="1:10" s="7" customFormat="1" ht="12.75" customHeight="1">
      <c r="A182" s="96" t="s">
        <v>314</v>
      </c>
      <c r="B182" s="96" t="s">
        <v>2986</v>
      </c>
      <c r="C182" s="24">
        <v>0.75</v>
      </c>
      <c r="D182" s="29">
        <f t="shared" si="44"/>
        <v>234.54</v>
      </c>
      <c r="E182" s="35">
        <v>6</v>
      </c>
      <c r="F182" s="29">
        <f t="shared" si="45"/>
        <v>1407.24</v>
      </c>
      <c r="G182" s="63">
        <v>234.54</v>
      </c>
      <c r="H182" s="61">
        <f t="shared" si="46"/>
        <v>2.3453999999999997</v>
      </c>
      <c r="I182" s="9">
        <f t="shared" si="47"/>
        <v>0</v>
      </c>
      <c r="J182" s="11">
        <v>0</v>
      </c>
    </row>
    <row r="183" spans="1:10" s="7" customFormat="1" ht="12.75" customHeight="1">
      <c r="A183" s="96" t="s">
        <v>2743</v>
      </c>
      <c r="B183" s="96" t="s">
        <v>2987</v>
      </c>
      <c r="C183" s="24">
        <v>0.75</v>
      </c>
      <c r="D183" s="29">
        <f t="shared" si="44"/>
        <v>234.54</v>
      </c>
      <c r="E183" s="35">
        <v>6</v>
      </c>
      <c r="F183" s="29">
        <f t="shared" si="45"/>
        <v>1407.24</v>
      </c>
      <c r="G183" s="63">
        <v>234.54</v>
      </c>
      <c r="H183" s="61">
        <f t="shared" si="46"/>
        <v>2.3453999999999997</v>
      </c>
      <c r="I183" s="9">
        <f t="shared" si="47"/>
        <v>0</v>
      </c>
      <c r="J183" s="11">
        <v>0</v>
      </c>
    </row>
    <row r="184" spans="1:10" s="7" customFormat="1" ht="12.75" customHeight="1">
      <c r="A184" s="96" t="s">
        <v>2526</v>
      </c>
      <c r="B184" s="96" t="s">
        <v>2988</v>
      </c>
      <c r="C184" s="24">
        <v>0.75</v>
      </c>
      <c r="D184" s="29">
        <f t="shared" si="44"/>
        <v>251.3</v>
      </c>
      <c r="E184" s="35">
        <v>6</v>
      </c>
      <c r="F184" s="29">
        <f t="shared" si="45"/>
        <v>1507.8000000000002</v>
      </c>
      <c r="G184" s="63">
        <v>251.3</v>
      </c>
      <c r="H184" s="61">
        <f t="shared" si="46"/>
        <v>2.513</v>
      </c>
      <c r="I184" s="9">
        <f t="shared" si="47"/>
        <v>0</v>
      </c>
      <c r="J184" s="11">
        <v>0</v>
      </c>
    </row>
    <row r="185" spans="1:10" s="7" customFormat="1" ht="12.75" customHeight="1">
      <c r="A185" s="96" t="s">
        <v>2527</v>
      </c>
      <c r="B185" s="96" t="s">
        <v>2989</v>
      </c>
      <c r="C185" s="24">
        <v>0.75</v>
      </c>
      <c r="D185" s="29">
        <f t="shared" si="44"/>
        <v>301.56</v>
      </c>
      <c r="E185" s="35">
        <v>6</v>
      </c>
      <c r="F185" s="29">
        <f t="shared" si="45"/>
        <v>1809.3600000000001</v>
      </c>
      <c r="G185" s="63">
        <v>301.56</v>
      </c>
      <c r="H185" s="61">
        <f t="shared" si="46"/>
        <v>3.0156</v>
      </c>
      <c r="I185" s="9">
        <f t="shared" si="47"/>
        <v>0</v>
      </c>
      <c r="J185" s="11">
        <v>0</v>
      </c>
    </row>
    <row r="186" spans="1:10" s="7" customFormat="1" ht="12.75" customHeight="1">
      <c r="A186" s="96" t="s">
        <v>2528</v>
      </c>
      <c r="B186" s="96" t="s">
        <v>2990</v>
      </c>
      <c r="C186" s="24">
        <v>0.75</v>
      </c>
      <c r="D186" s="29">
        <f t="shared" si="44"/>
        <v>178.7</v>
      </c>
      <c r="E186" s="35">
        <v>6</v>
      </c>
      <c r="F186" s="29">
        <f t="shared" si="45"/>
        <v>1072.1999999999998</v>
      </c>
      <c r="G186" s="63">
        <v>178.7</v>
      </c>
      <c r="H186" s="61">
        <f t="shared" si="46"/>
        <v>1.787</v>
      </c>
      <c r="I186" s="9">
        <f t="shared" si="47"/>
        <v>0</v>
      </c>
      <c r="J186" s="11">
        <v>0</v>
      </c>
    </row>
    <row r="187" spans="1:10" s="7" customFormat="1" ht="12.75" customHeight="1">
      <c r="A187" s="96" t="s">
        <v>819</v>
      </c>
      <c r="B187" s="96" t="s">
        <v>2991</v>
      </c>
      <c r="C187" s="24">
        <v>0.75</v>
      </c>
      <c r="D187" s="29">
        <f t="shared" si="44"/>
        <v>214.44</v>
      </c>
      <c r="E187" s="35">
        <v>6</v>
      </c>
      <c r="F187" s="29">
        <f t="shared" si="45"/>
        <v>1286.6399999999999</v>
      </c>
      <c r="G187" s="63">
        <v>214.44</v>
      </c>
      <c r="H187" s="61">
        <f t="shared" si="46"/>
        <v>2.1444</v>
      </c>
      <c r="I187" s="9">
        <f t="shared" si="47"/>
        <v>0</v>
      </c>
      <c r="J187" s="11">
        <v>0</v>
      </c>
    </row>
    <row r="188" spans="1:10" s="7" customFormat="1" ht="12.75" customHeight="1">
      <c r="A188" s="96" t="s">
        <v>2529</v>
      </c>
      <c r="B188" s="96" t="s">
        <v>2992</v>
      </c>
      <c r="C188" s="24">
        <v>0.75</v>
      </c>
      <c r="D188" s="29">
        <f t="shared" si="44"/>
        <v>245.71</v>
      </c>
      <c r="E188" s="35">
        <v>6</v>
      </c>
      <c r="F188" s="29">
        <f t="shared" si="45"/>
        <v>1474.26</v>
      </c>
      <c r="G188" s="63">
        <v>245.71</v>
      </c>
      <c r="H188" s="61">
        <f t="shared" si="46"/>
        <v>2.4571</v>
      </c>
      <c r="I188" s="9">
        <f t="shared" si="47"/>
        <v>0</v>
      </c>
      <c r="J188" s="11">
        <v>0</v>
      </c>
    </row>
    <row r="189" spans="1:10" s="7" customFormat="1" ht="12.75" customHeight="1">
      <c r="A189" s="96" t="s">
        <v>2530</v>
      </c>
      <c r="B189" s="96" t="s">
        <v>2993</v>
      </c>
      <c r="C189" s="24">
        <v>0.75</v>
      </c>
      <c r="D189" s="29">
        <f t="shared" si="44"/>
        <v>245.71</v>
      </c>
      <c r="E189" s="35">
        <v>6</v>
      </c>
      <c r="F189" s="29">
        <f t="shared" si="45"/>
        <v>1474.26</v>
      </c>
      <c r="G189" s="63">
        <v>245.71</v>
      </c>
      <c r="H189" s="61">
        <f t="shared" si="46"/>
        <v>2.4571</v>
      </c>
      <c r="I189" s="9">
        <f t="shared" si="47"/>
        <v>0</v>
      </c>
      <c r="J189" s="11">
        <v>0</v>
      </c>
    </row>
    <row r="190" spans="1:10" s="7" customFormat="1" ht="12.75" customHeight="1">
      <c r="A190" s="96" t="s">
        <v>2531</v>
      </c>
      <c r="B190" s="96" t="s">
        <v>2994</v>
      </c>
      <c r="C190" s="24">
        <v>0.75</v>
      </c>
      <c r="D190" s="29">
        <f t="shared" si="44"/>
        <v>206.62</v>
      </c>
      <c r="E190" s="35">
        <v>6</v>
      </c>
      <c r="F190" s="29">
        <f t="shared" si="45"/>
        <v>1239.72</v>
      </c>
      <c r="G190" s="63">
        <v>206.62</v>
      </c>
      <c r="H190" s="61">
        <f t="shared" si="46"/>
        <v>2.0662000000000003</v>
      </c>
      <c r="I190" s="9">
        <f t="shared" si="47"/>
        <v>0</v>
      </c>
      <c r="J190" s="11">
        <v>0</v>
      </c>
    </row>
    <row r="191" spans="1:10" s="7" customFormat="1" ht="12.75" customHeight="1">
      <c r="A191" s="96" t="s">
        <v>2494</v>
      </c>
      <c r="B191" s="96" t="s">
        <v>2995</v>
      </c>
      <c r="C191" s="24">
        <v>0.7</v>
      </c>
      <c r="D191" s="29">
        <f t="shared" si="44"/>
        <v>141.84</v>
      </c>
      <c r="E191" s="35">
        <v>12</v>
      </c>
      <c r="F191" s="29">
        <f t="shared" si="45"/>
        <v>1702.08</v>
      </c>
      <c r="G191" s="63">
        <v>141.84</v>
      </c>
      <c r="H191" s="61">
        <f t="shared" si="46"/>
        <v>1.4184</v>
      </c>
      <c r="I191" s="9">
        <f t="shared" si="47"/>
        <v>0</v>
      </c>
      <c r="J191" s="11">
        <v>0</v>
      </c>
    </row>
    <row r="192" spans="1:10" s="7" customFormat="1" ht="12.75" customHeight="1">
      <c r="A192" s="96" t="s">
        <v>1421</v>
      </c>
      <c r="B192" s="96" t="s">
        <v>2996</v>
      </c>
      <c r="C192" s="24">
        <v>0.7</v>
      </c>
      <c r="D192" s="29">
        <f t="shared" si="44"/>
        <v>141.84</v>
      </c>
      <c r="E192" s="35">
        <v>12</v>
      </c>
      <c r="F192" s="29">
        <f t="shared" si="45"/>
        <v>1702.08</v>
      </c>
      <c r="G192" s="63">
        <v>141.84</v>
      </c>
      <c r="H192" s="61">
        <f t="shared" si="46"/>
        <v>1.4184</v>
      </c>
      <c r="I192" s="9">
        <f t="shared" si="47"/>
        <v>0</v>
      </c>
      <c r="J192" s="11">
        <v>0</v>
      </c>
    </row>
    <row r="193" spans="1:10" s="7" customFormat="1" ht="12.75" customHeight="1">
      <c r="A193" s="96" t="s">
        <v>846</v>
      </c>
      <c r="B193" s="96" t="s">
        <v>2997</v>
      </c>
      <c r="C193" s="24">
        <v>0.7</v>
      </c>
      <c r="D193" s="29">
        <f t="shared" si="44"/>
        <v>141.84</v>
      </c>
      <c r="E193" s="35">
        <v>12</v>
      </c>
      <c r="F193" s="29">
        <f t="shared" si="45"/>
        <v>1702.08</v>
      </c>
      <c r="G193" s="63">
        <v>141.84</v>
      </c>
      <c r="H193" s="61">
        <f t="shared" si="46"/>
        <v>1.4184</v>
      </c>
      <c r="I193" s="9">
        <f t="shared" si="47"/>
        <v>0</v>
      </c>
      <c r="J193" s="11">
        <v>0</v>
      </c>
    </row>
    <row r="194" spans="1:10" s="7" customFormat="1" ht="12.75" customHeight="1">
      <c r="A194" s="96" t="s">
        <v>1420</v>
      </c>
      <c r="B194" s="96" t="s">
        <v>2998</v>
      </c>
      <c r="C194" s="24">
        <v>0.7</v>
      </c>
      <c r="D194" s="29">
        <f t="shared" si="44"/>
        <v>141.84</v>
      </c>
      <c r="E194" s="35">
        <v>12</v>
      </c>
      <c r="F194" s="29">
        <f t="shared" si="45"/>
        <v>1702.08</v>
      </c>
      <c r="G194" s="63">
        <v>141.84</v>
      </c>
      <c r="H194" s="61">
        <f t="shared" si="46"/>
        <v>1.4184</v>
      </c>
      <c r="I194" s="9">
        <f t="shared" si="47"/>
        <v>0</v>
      </c>
      <c r="J194" s="11">
        <v>0</v>
      </c>
    </row>
    <row r="195" spans="1:10" s="7" customFormat="1" ht="12.75" customHeight="1">
      <c r="A195" s="96" t="s">
        <v>320</v>
      </c>
      <c r="B195" s="96" t="s">
        <v>2999</v>
      </c>
      <c r="C195" s="24">
        <v>0.75</v>
      </c>
      <c r="D195" s="29">
        <f t="shared" si="44"/>
        <v>222.26</v>
      </c>
      <c r="E195" s="35">
        <v>12</v>
      </c>
      <c r="F195" s="29">
        <f t="shared" si="45"/>
        <v>2667.12</v>
      </c>
      <c r="G195" s="63">
        <v>222.26</v>
      </c>
      <c r="H195" s="61">
        <f t="shared" si="46"/>
        <v>2.2226</v>
      </c>
      <c r="I195" s="9">
        <f t="shared" si="47"/>
        <v>0</v>
      </c>
      <c r="J195" s="11">
        <v>0</v>
      </c>
    </row>
    <row r="196" spans="1:10" s="7" customFormat="1" ht="12.75" customHeight="1">
      <c r="A196" s="96" t="s">
        <v>1125</v>
      </c>
      <c r="B196" s="96" t="s">
        <v>1126</v>
      </c>
      <c r="C196" s="24">
        <v>0.75</v>
      </c>
      <c r="D196" s="29">
        <f t="shared" si="44"/>
        <v>266.93</v>
      </c>
      <c r="E196" s="35">
        <v>12</v>
      </c>
      <c r="F196" s="29">
        <f t="shared" si="45"/>
        <v>3203.16</v>
      </c>
      <c r="G196" s="63">
        <v>266.93</v>
      </c>
      <c r="H196" s="61">
        <f t="shared" si="46"/>
        <v>2.6693000000000002</v>
      </c>
      <c r="I196" s="9">
        <f t="shared" si="47"/>
        <v>0</v>
      </c>
      <c r="J196" s="11">
        <v>0</v>
      </c>
    </row>
    <row r="197" spans="1:10" s="7" customFormat="1" ht="12.75" customHeight="1">
      <c r="A197" s="96" t="s">
        <v>321</v>
      </c>
      <c r="B197" s="96" t="s">
        <v>1127</v>
      </c>
      <c r="C197" s="24">
        <v>0.75</v>
      </c>
      <c r="D197" s="29">
        <f>G197-I197</f>
        <v>266.93</v>
      </c>
      <c r="E197" s="35">
        <v>12</v>
      </c>
      <c r="F197" s="29">
        <f>D197*E197</f>
        <v>3203.16</v>
      </c>
      <c r="G197" s="63">
        <v>266.93</v>
      </c>
      <c r="H197" s="61">
        <f>G197/100</f>
        <v>2.6693000000000002</v>
      </c>
      <c r="I197" s="9">
        <f>H197*J197</f>
        <v>0</v>
      </c>
      <c r="J197" s="11">
        <v>0</v>
      </c>
    </row>
    <row r="198" spans="1:10" s="7" customFormat="1" ht="12.75" customHeight="1">
      <c r="A198" s="96" t="s">
        <v>299</v>
      </c>
      <c r="B198" s="96" t="s">
        <v>1074</v>
      </c>
      <c r="C198" s="24">
        <v>0.75</v>
      </c>
      <c r="D198" s="29">
        <f t="shared" si="44"/>
        <v>222.26</v>
      </c>
      <c r="E198" s="35">
        <v>12</v>
      </c>
      <c r="F198" s="29">
        <f t="shared" si="45"/>
        <v>2667.12</v>
      </c>
      <c r="G198" s="63">
        <v>222.26</v>
      </c>
      <c r="H198" s="61">
        <f t="shared" si="46"/>
        <v>2.2226</v>
      </c>
      <c r="I198" s="9">
        <f t="shared" si="47"/>
        <v>0</v>
      </c>
      <c r="J198" s="11">
        <v>0</v>
      </c>
    </row>
    <row r="199" spans="1:10" s="7" customFormat="1" ht="12.75" customHeight="1">
      <c r="A199" s="96" t="s">
        <v>2234</v>
      </c>
      <c r="B199" s="96" t="s">
        <v>3000</v>
      </c>
      <c r="C199" s="24">
        <v>0.75</v>
      </c>
      <c r="D199" s="29">
        <f t="shared" si="44"/>
        <v>261.35</v>
      </c>
      <c r="E199" s="35">
        <v>6</v>
      </c>
      <c r="F199" s="29">
        <f t="shared" si="45"/>
        <v>1568.1000000000001</v>
      </c>
      <c r="G199" s="63">
        <v>261.35</v>
      </c>
      <c r="H199" s="61">
        <f t="shared" si="46"/>
        <v>2.6135</v>
      </c>
      <c r="I199" s="9">
        <f t="shared" si="47"/>
        <v>0</v>
      </c>
      <c r="J199" s="11">
        <v>0</v>
      </c>
    </row>
    <row r="200" spans="1:10" s="7" customFormat="1" ht="12.75" customHeight="1">
      <c r="A200" s="96" t="s">
        <v>2235</v>
      </c>
      <c r="B200" s="96" t="s">
        <v>3001</v>
      </c>
      <c r="C200" s="24">
        <v>0.75</v>
      </c>
      <c r="D200" s="29">
        <f t="shared" si="44"/>
        <v>122.86</v>
      </c>
      <c r="E200" s="35">
        <v>12</v>
      </c>
      <c r="F200" s="29">
        <f t="shared" si="45"/>
        <v>1474.32</v>
      </c>
      <c r="G200" s="63">
        <v>122.86</v>
      </c>
      <c r="H200" s="61">
        <f t="shared" si="46"/>
        <v>1.2286</v>
      </c>
      <c r="I200" s="9">
        <f t="shared" si="47"/>
        <v>0</v>
      </c>
      <c r="J200" s="11">
        <v>0</v>
      </c>
    </row>
    <row r="201" spans="1:10" s="7" customFormat="1" ht="12.75" customHeight="1">
      <c r="A201" s="96" t="s">
        <v>2237</v>
      </c>
      <c r="B201" s="96" t="s">
        <v>3002</v>
      </c>
      <c r="C201" s="24">
        <v>0.75</v>
      </c>
      <c r="D201" s="29">
        <f t="shared" si="44"/>
        <v>106.1</v>
      </c>
      <c r="E201" s="35">
        <v>12</v>
      </c>
      <c r="F201" s="29">
        <f t="shared" si="45"/>
        <v>1273.1999999999998</v>
      </c>
      <c r="G201" s="63">
        <v>106.1</v>
      </c>
      <c r="H201" s="61">
        <f t="shared" si="46"/>
        <v>1.061</v>
      </c>
      <c r="I201" s="9">
        <f t="shared" si="47"/>
        <v>0</v>
      </c>
      <c r="J201" s="11">
        <v>0</v>
      </c>
    </row>
    <row r="202" spans="1:10" s="7" customFormat="1" ht="12.75" customHeight="1">
      <c r="A202" s="96" t="s">
        <v>2238</v>
      </c>
      <c r="B202" s="96" t="s">
        <v>1430</v>
      </c>
      <c r="C202" s="24">
        <v>0.75</v>
      </c>
      <c r="D202" s="29">
        <f t="shared" si="44"/>
        <v>261.35</v>
      </c>
      <c r="E202" s="35">
        <v>6</v>
      </c>
      <c r="F202" s="29">
        <f t="shared" si="45"/>
        <v>1568.1000000000001</v>
      </c>
      <c r="G202" s="63">
        <v>261.35</v>
      </c>
      <c r="H202" s="61">
        <f t="shared" si="46"/>
        <v>2.6135</v>
      </c>
      <c r="I202" s="9">
        <f t="shared" si="47"/>
        <v>0</v>
      </c>
      <c r="J202" s="11">
        <v>0</v>
      </c>
    </row>
    <row r="203" spans="1:10" s="7" customFormat="1" ht="12.75" customHeight="1">
      <c r="A203" s="96" t="s">
        <v>2233</v>
      </c>
      <c r="B203" s="96" t="s">
        <v>1431</v>
      </c>
      <c r="C203" s="24">
        <v>0.75</v>
      </c>
      <c r="D203" s="29">
        <f t="shared" si="44"/>
        <v>122.86</v>
      </c>
      <c r="E203" s="35">
        <v>12</v>
      </c>
      <c r="F203" s="29">
        <f t="shared" si="45"/>
        <v>1474.32</v>
      </c>
      <c r="G203" s="63">
        <v>122.86</v>
      </c>
      <c r="H203" s="61">
        <f t="shared" si="46"/>
        <v>1.2286</v>
      </c>
      <c r="I203" s="9">
        <f t="shared" si="47"/>
        <v>0</v>
      </c>
      <c r="J203" s="11">
        <v>0</v>
      </c>
    </row>
    <row r="204" spans="1:10" s="7" customFormat="1" ht="12.75" customHeight="1">
      <c r="A204" s="96" t="s">
        <v>2236</v>
      </c>
      <c r="B204" s="96" t="s">
        <v>1432</v>
      </c>
      <c r="C204" s="24">
        <v>0.75</v>
      </c>
      <c r="D204" s="29">
        <f t="shared" si="44"/>
        <v>122.86</v>
      </c>
      <c r="E204" s="35">
        <v>12</v>
      </c>
      <c r="F204" s="29">
        <f t="shared" si="45"/>
        <v>1474.32</v>
      </c>
      <c r="G204" s="63">
        <v>122.86</v>
      </c>
      <c r="H204" s="61">
        <f t="shared" si="46"/>
        <v>1.2286</v>
      </c>
      <c r="I204" s="9">
        <f t="shared" si="47"/>
        <v>0</v>
      </c>
      <c r="J204" s="11">
        <v>0</v>
      </c>
    </row>
    <row r="205" spans="1:10" s="7" customFormat="1" ht="12.75" customHeight="1">
      <c r="A205" s="96" t="s">
        <v>2239</v>
      </c>
      <c r="B205" s="96" t="s">
        <v>1433</v>
      </c>
      <c r="C205" s="24">
        <v>0.75</v>
      </c>
      <c r="D205" s="29">
        <f t="shared" si="44"/>
        <v>217.79</v>
      </c>
      <c r="E205" s="35">
        <v>6</v>
      </c>
      <c r="F205" s="29">
        <f t="shared" si="45"/>
        <v>1306.74</v>
      </c>
      <c r="G205" s="63">
        <v>217.79</v>
      </c>
      <c r="H205" s="61">
        <f t="shared" si="46"/>
        <v>2.1778999999999997</v>
      </c>
      <c r="I205" s="9">
        <f t="shared" si="47"/>
        <v>0</v>
      </c>
      <c r="J205" s="11">
        <v>0</v>
      </c>
    </row>
    <row r="206" spans="1:10" s="7" customFormat="1" ht="12.75" customHeight="1">
      <c r="A206" s="96" t="s">
        <v>2600</v>
      </c>
      <c r="B206" s="96" t="s">
        <v>1434</v>
      </c>
      <c r="C206" s="24">
        <v>0.75</v>
      </c>
      <c r="D206" s="29">
        <f t="shared" si="44"/>
        <v>114.72</v>
      </c>
      <c r="E206" s="35">
        <v>12</v>
      </c>
      <c r="F206" s="29">
        <f t="shared" si="45"/>
        <v>1376.6399999999999</v>
      </c>
      <c r="G206" s="63">
        <v>114.72</v>
      </c>
      <c r="H206" s="61">
        <f t="shared" si="46"/>
        <v>1.1472</v>
      </c>
      <c r="I206" s="9">
        <f t="shared" si="47"/>
        <v>0</v>
      </c>
      <c r="J206" s="11">
        <v>0</v>
      </c>
    </row>
    <row r="207" spans="1:10" s="7" customFormat="1" ht="12.75" customHeight="1">
      <c r="A207" s="96" t="s">
        <v>2495</v>
      </c>
      <c r="B207" s="96" t="s">
        <v>1435</v>
      </c>
      <c r="C207" s="24">
        <v>0.75</v>
      </c>
      <c r="D207" s="29">
        <f t="shared" si="44"/>
        <v>294.86</v>
      </c>
      <c r="E207" s="35">
        <v>6</v>
      </c>
      <c r="F207" s="29">
        <f t="shared" si="45"/>
        <v>1769.16</v>
      </c>
      <c r="G207" s="63">
        <v>294.86</v>
      </c>
      <c r="H207" s="61">
        <f t="shared" si="46"/>
        <v>2.9486000000000003</v>
      </c>
      <c r="I207" s="9">
        <f t="shared" si="47"/>
        <v>0</v>
      </c>
      <c r="J207" s="11">
        <v>0</v>
      </c>
    </row>
    <row r="208" spans="1:10" s="7" customFormat="1" ht="12.75" customHeight="1">
      <c r="A208" s="96" t="s">
        <v>2601</v>
      </c>
      <c r="B208" s="96" t="s">
        <v>1436</v>
      </c>
      <c r="C208" s="24">
        <v>0.75</v>
      </c>
      <c r="D208" s="29">
        <f t="shared" si="44"/>
        <v>301.56</v>
      </c>
      <c r="E208" s="35">
        <v>6</v>
      </c>
      <c r="F208" s="29">
        <f t="shared" si="45"/>
        <v>1809.3600000000001</v>
      </c>
      <c r="G208" s="63">
        <v>301.56</v>
      </c>
      <c r="H208" s="61">
        <f t="shared" si="46"/>
        <v>3.0156</v>
      </c>
      <c r="I208" s="9">
        <f t="shared" si="47"/>
        <v>0</v>
      </c>
      <c r="J208" s="11">
        <v>0</v>
      </c>
    </row>
    <row r="209" spans="1:10" s="7" customFormat="1" ht="12.75" customHeight="1">
      <c r="A209" s="96" t="s">
        <v>2252</v>
      </c>
      <c r="B209" s="96" t="s">
        <v>1437</v>
      </c>
      <c r="C209" s="24">
        <v>0.75</v>
      </c>
      <c r="D209" s="29">
        <f t="shared" si="44"/>
        <v>294.86</v>
      </c>
      <c r="E209" s="35">
        <v>6</v>
      </c>
      <c r="F209" s="29">
        <f t="shared" si="45"/>
        <v>1769.16</v>
      </c>
      <c r="G209" s="63">
        <v>294.86</v>
      </c>
      <c r="H209" s="61">
        <f t="shared" si="46"/>
        <v>2.9486000000000003</v>
      </c>
      <c r="I209" s="9">
        <f t="shared" si="47"/>
        <v>0</v>
      </c>
      <c r="J209" s="11">
        <v>0</v>
      </c>
    </row>
    <row r="210" spans="1:10" s="7" customFormat="1" ht="12.75" customHeight="1">
      <c r="A210" s="96" t="s">
        <v>2286</v>
      </c>
      <c r="B210" s="96" t="s">
        <v>1438</v>
      </c>
      <c r="C210" s="24">
        <v>0.75</v>
      </c>
      <c r="D210" s="29">
        <f t="shared" si="44"/>
        <v>134.03</v>
      </c>
      <c r="E210" s="35">
        <v>12</v>
      </c>
      <c r="F210" s="29">
        <f t="shared" si="45"/>
        <v>1608.3600000000001</v>
      </c>
      <c r="G210" s="63">
        <v>134.03</v>
      </c>
      <c r="H210" s="61">
        <f t="shared" si="46"/>
        <v>1.3403</v>
      </c>
      <c r="I210" s="9">
        <f t="shared" si="47"/>
        <v>0</v>
      </c>
      <c r="J210" s="11">
        <v>0</v>
      </c>
    </row>
    <row r="211" spans="1:10" s="7" customFormat="1" ht="12.75" customHeight="1">
      <c r="A211" s="96" t="s">
        <v>906</v>
      </c>
      <c r="B211" s="96" t="s">
        <v>1439</v>
      </c>
      <c r="C211" s="24">
        <v>0.75</v>
      </c>
      <c r="D211" s="29">
        <f t="shared" si="44"/>
        <v>134.03</v>
      </c>
      <c r="E211" s="35">
        <v>12</v>
      </c>
      <c r="F211" s="29">
        <f t="shared" si="45"/>
        <v>1608.3600000000001</v>
      </c>
      <c r="G211" s="63">
        <v>134.03</v>
      </c>
      <c r="H211" s="61">
        <f t="shared" si="46"/>
        <v>1.3403</v>
      </c>
      <c r="I211" s="9">
        <f t="shared" si="47"/>
        <v>0</v>
      </c>
      <c r="J211" s="11">
        <v>0</v>
      </c>
    </row>
    <row r="212" spans="1:10" s="7" customFormat="1" ht="12.75" customHeight="1">
      <c r="A212" s="96" t="s">
        <v>2240</v>
      </c>
      <c r="B212" s="96" t="s">
        <v>1440</v>
      </c>
      <c r="C212" s="24">
        <v>0.75</v>
      </c>
      <c r="D212" s="29">
        <f t="shared" si="44"/>
        <v>134.03</v>
      </c>
      <c r="E212" s="35">
        <v>12</v>
      </c>
      <c r="F212" s="29">
        <f t="shared" si="45"/>
        <v>1608.3600000000001</v>
      </c>
      <c r="G212" s="63">
        <v>134.03</v>
      </c>
      <c r="H212" s="61">
        <f t="shared" si="46"/>
        <v>1.3403</v>
      </c>
      <c r="I212" s="9">
        <f t="shared" si="47"/>
        <v>0</v>
      </c>
      <c r="J212" s="11">
        <v>0</v>
      </c>
    </row>
    <row r="213" spans="1:10" s="7" customFormat="1" ht="12.75" customHeight="1">
      <c r="A213" s="96" t="s">
        <v>2253</v>
      </c>
      <c r="B213" s="96" t="s">
        <v>1441</v>
      </c>
      <c r="C213" s="24">
        <v>0.75</v>
      </c>
      <c r="D213" s="29">
        <f t="shared" si="44"/>
        <v>294.86</v>
      </c>
      <c r="E213" s="35">
        <v>6</v>
      </c>
      <c r="F213" s="29">
        <f t="shared" si="45"/>
        <v>1769.16</v>
      </c>
      <c r="G213" s="63">
        <v>294.86</v>
      </c>
      <c r="H213" s="61">
        <f t="shared" si="46"/>
        <v>2.9486000000000003</v>
      </c>
      <c r="I213" s="9">
        <f t="shared" si="47"/>
        <v>0</v>
      </c>
      <c r="J213" s="11">
        <v>0</v>
      </c>
    </row>
    <row r="214" spans="1:10" ht="12.75" customHeight="1">
      <c r="A214" s="117"/>
      <c r="B214" s="97" t="s">
        <v>2023</v>
      </c>
      <c r="C214" s="101"/>
      <c r="D214" s="102"/>
      <c r="E214" s="103"/>
      <c r="F214" s="102"/>
      <c r="G214" s="63"/>
      <c r="H214" s="63"/>
      <c r="I214" s="109"/>
      <c r="J214" s="11">
        <v>0</v>
      </c>
    </row>
    <row r="215" spans="1:10" s="7" customFormat="1" ht="12.75" customHeight="1">
      <c r="A215" s="96" t="s">
        <v>2602</v>
      </c>
      <c r="B215" s="96" t="s">
        <v>2941</v>
      </c>
      <c r="C215" s="24">
        <v>0.7</v>
      </c>
      <c r="D215" s="29">
        <f aca="true" t="shared" si="48" ref="D215:D226">G215-I215</f>
        <v>108.74</v>
      </c>
      <c r="E215" s="35">
        <v>12</v>
      </c>
      <c r="F215" s="29">
        <f aca="true" t="shared" si="49" ref="F215:F226">D215*E215</f>
        <v>1304.8799999999999</v>
      </c>
      <c r="G215" s="59">
        <v>108.74</v>
      </c>
      <c r="H215" s="61">
        <f aca="true" t="shared" si="50" ref="H215:H226">G215/100</f>
        <v>1.0874</v>
      </c>
      <c r="I215" s="9">
        <f aca="true" t="shared" si="51" ref="I215:I226">H215*J215</f>
        <v>0</v>
      </c>
      <c r="J215" s="11">
        <v>0</v>
      </c>
    </row>
    <row r="216" spans="1:10" s="7" customFormat="1" ht="12.75" customHeight="1">
      <c r="A216" s="96" t="s">
        <v>2603</v>
      </c>
      <c r="B216" s="96" t="s">
        <v>2942</v>
      </c>
      <c r="C216" s="24">
        <v>1</v>
      </c>
      <c r="D216" s="29">
        <f t="shared" si="48"/>
        <v>62.3</v>
      </c>
      <c r="E216" s="35">
        <v>12</v>
      </c>
      <c r="F216" s="29">
        <f t="shared" si="49"/>
        <v>747.5999999999999</v>
      </c>
      <c r="G216" s="59">
        <v>62.3</v>
      </c>
      <c r="H216" s="61">
        <f t="shared" si="50"/>
        <v>0.623</v>
      </c>
      <c r="I216" s="9">
        <f t="shared" si="51"/>
        <v>0</v>
      </c>
      <c r="J216" s="11">
        <v>0</v>
      </c>
    </row>
    <row r="217" spans="1:10" s="7" customFormat="1" ht="12.75" customHeight="1">
      <c r="A217" s="96" t="s">
        <v>2604</v>
      </c>
      <c r="B217" s="96" t="s">
        <v>2943</v>
      </c>
      <c r="C217" s="24">
        <v>0.7</v>
      </c>
      <c r="D217" s="29">
        <f t="shared" si="48"/>
        <v>102.9</v>
      </c>
      <c r="E217" s="35">
        <v>12</v>
      </c>
      <c r="F217" s="29">
        <f t="shared" si="49"/>
        <v>1234.8000000000002</v>
      </c>
      <c r="G217" s="59">
        <v>102.9</v>
      </c>
      <c r="H217" s="61">
        <f t="shared" si="50"/>
        <v>1.0290000000000001</v>
      </c>
      <c r="I217" s="9">
        <f t="shared" si="51"/>
        <v>0</v>
      </c>
      <c r="J217" s="11">
        <v>0</v>
      </c>
    </row>
    <row r="218" spans="1:10" s="7" customFormat="1" ht="12.75" customHeight="1">
      <c r="A218" s="96" t="s">
        <v>2605</v>
      </c>
      <c r="B218" s="96" t="s">
        <v>2944</v>
      </c>
      <c r="C218" s="24">
        <v>1</v>
      </c>
      <c r="D218" s="29">
        <f t="shared" si="48"/>
        <v>62.3</v>
      </c>
      <c r="E218" s="35">
        <v>12</v>
      </c>
      <c r="F218" s="29">
        <f t="shared" si="49"/>
        <v>747.5999999999999</v>
      </c>
      <c r="G218" s="59">
        <v>62.3</v>
      </c>
      <c r="H218" s="61">
        <f t="shared" si="50"/>
        <v>0.623</v>
      </c>
      <c r="I218" s="9">
        <f t="shared" si="51"/>
        <v>0</v>
      </c>
      <c r="J218" s="11">
        <v>0</v>
      </c>
    </row>
    <row r="219" spans="1:10" s="7" customFormat="1" ht="12.75" customHeight="1">
      <c r="A219" s="96" t="s">
        <v>1342</v>
      </c>
      <c r="B219" s="96" t="s">
        <v>2945</v>
      </c>
      <c r="C219" s="24">
        <v>1</v>
      </c>
      <c r="D219" s="29">
        <f t="shared" si="48"/>
        <v>62.3</v>
      </c>
      <c r="E219" s="35">
        <v>12</v>
      </c>
      <c r="F219" s="29">
        <f t="shared" si="49"/>
        <v>747.5999999999999</v>
      </c>
      <c r="G219" s="59">
        <v>62.3</v>
      </c>
      <c r="H219" s="61">
        <f t="shared" si="50"/>
        <v>0.623</v>
      </c>
      <c r="I219" s="9">
        <f t="shared" si="51"/>
        <v>0</v>
      </c>
      <c r="J219" s="11">
        <v>0</v>
      </c>
    </row>
    <row r="220" spans="1:10" s="7" customFormat="1" ht="12.75" customHeight="1">
      <c r="A220" s="96" t="s">
        <v>2606</v>
      </c>
      <c r="B220" s="96" t="s">
        <v>2946</v>
      </c>
      <c r="C220" s="24">
        <v>0.7</v>
      </c>
      <c r="D220" s="29">
        <f t="shared" si="48"/>
        <v>102.9</v>
      </c>
      <c r="E220" s="35">
        <v>12</v>
      </c>
      <c r="F220" s="29">
        <f t="shared" si="49"/>
        <v>1234.8000000000002</v>
      </c>
      <c r="G220" s="59">
        <v>102.9</v>
      </c>
      <c r="H220" s="61">
        <f t="shared" si="50"/>
        <v>1.0290000000000001</v>
      </c>
      <c r="I220" s="9">
        <f t="shared" si="51"/>
        <v>0</v>
      </c>
      <c r="J220" s="11">
        <v>0</v>
      </c>
    </row>
    <row r="221" spans="1:10" s="7" customFormat="1" ht="12.75" customHeight="1">
      <c r="A221" s="96" t="s">
        <v>2607</v>
      </c>
      <c r="B221" s="96" t="s">
        <v>2947</v>
      </c>
      <c r="C221" s="24">
        <v>1</v>
      </c>
      <c r="D221" s="29">
        <f t="shared" si="48"/>
        <v>62.3</v>
      </c>
      <c r="E221" s="35">
        <v>12</v>
      </c>
      <c r="F221" s="29">
        <f t="shared" si="49"/>
        <v>747.5999999999999</v>
      </c>
      <c r="G221" s="59">
        <v>62.3</v>
      </c>
      <c r="H221" s="61">
        <f t="shared" si="50"/>
        <v>0.623</v>
      </c>
      <c r="I221" s="9">
        <f t="shared" si="51"/>
        <v>0</v>
      </c>
      <c r="J221" s="11">
        <v>0</v>
      </c>
    </row>
    <row r="222" spans="1:10" s="7" customFormat="1" ht="12.75" customHeight="1">
      <c r="A222" s="96" t="s">
        <v>1343</v>
      </c>
      <c r="B222" s="96" t="s">
        <v>2948</v>
      </c>
      <c r="C222" s="24">
        <v>1</v>
      </c>
      <c r="D222" s="29">
        <f t="shared" si="48"/>
        <v>62.3</v>
      </c>
      <c r="E222" s="35">
        <v>12</v>
      </c>
      <c r="F222" s="29">
        <f t="shared" si="49"/>
        <v>747.5999999999999</v>
      </c>
      <c r="G222" s="59">
        <v>62.3</v>
      </c>
      <c r="H222" s="61">
        <f t="shared" si="50"/>
        <v>0.623</v>
      </c>
      <c r="I222" s="9">
        <f t="shared" si="51"/>
        <v>0</v>
      </c>
      <c r="J222" s="11">
        <v>0</v>
      </c>
    </row>
    <row r="223" spans="1:10" s="7" customFormat="1" ht="12.75" customHeight="1">
      <c r="A223" s="96" t="s">
        <v>2608</v>
      </c>
      <c r="B223" s="96" t="s">
        <v>2949</v>
      </c>
      <c r="C223" s="24">
        <v>3</v>
      </c>
      <c r="D223" s="29">
        <f t="shared" si="48"/>
        <v>150.5</v>
      </c>
      <c r="E223" s="35">
        <v>6</v>
      </c>
      <c r="F223" s="29">
        <f t="shared" si="49"/>
        <v>903</v>
      </c>
      <c r="G223" s="59">
        <v>150.5</v>
      </c>
      <c r="H223" s="61">
        <f t="shared" si="50"/>
        <v>1.505</v>
      </c>
      <c r="I223" s="9">
        <f t="shared" si="51"/>
        <v>0</v>
      </c>
      <c r="J223" s="11">
        <v>0</v>
      </c>
    </row>
    <row r="224" spans="1:10" s="7" customFormat="1" ht="12.75" customHeight="1">
      <c r="A224" s="96" t="s">
        <v>2609</v>
      </c>
      <c r="B224" s="96" t="s">
        <v>2950</v>
      </c>
      <c r="C224" s="24">
        <v>3</v>
      </c>
      <c r="D224" s="29">
        <f t="shared" si="48"/>
        <v>150.5</v>
      </c>
      <c r="E224" s="35">
        <v>6</v>
      </c>
      <c r="F224" s="29">
        <f t="shared" si="49"/>
        <v>903</v>
      </c>
      <c r="G224" s="59">
        <v>150.5</v>
      </c>
      <c r="H224" s="61">
        <f t="shared" si="50"/>
        <v>1.505</v>
      </c>
      <c r="I224" s="9">
        <f t="shared" si="51"/>
        <v>0</v>
      </c>
      <c r="J224" s="11">
        <v>0</v>
      </c>
    </row>
    <row r="225" spans="1:10" s="7" customFormat="1" ht="12.75" customHeight="1">
      <c r="A225" s="96" t="s">
        <v>2610</v>
      </c>
      <c r="B225" s="96" t="s">
        <v>2951</v>
      </c>
      <c r="C225" s="24">
        <v>1</v>
      </c>
      <c r="D225" s="29">
        <f t="shared" si="48"/>
        <v>62.3</v>
      </c>
      <c r="E225" s="35">
        <v>12</v>
      </c>
      <c r="F225" s="29">
        <f t="shared" si="49"/>
        <v>747.5999999999999</v>
      </c>
      <c r="G225" s="59">
        <v>62.3</v>
      </c>
      <c r="H225" s="61">
        <f t="shared" si="50"/>
        <v>0.623</v>
      </c>
      <c r="I225" s="9">
        <f t="shared" si="51"/>
        <v>0</v>
      </c>
      <c r="J225" s="11">
        <v>0</v>
      </c>
    </row>
    <row r="226" spans="1:10" s="7" customFormat="1" ht="12.75" customHeight="1">
      <c r="A226" s="96" t="s">
        <v>2611</v>
      </c>
      <c r="B226" s="96" t="s">
        <v>2952</v>
      </c>
      <c r="C226" s="24">
        <v>1</v>
      </c>
      <c r="D226" s="29">
        <f t="shared" si="48"/>
        <v>168.7</v>
      </c>
      <c r="E226" s="35">
        <v>12</v>
      </c>
      <c r="F226" s="29">
        <f t="shared" si="49"/>
        <v>2024.3999999999999</v>
      </c>
      <c r="G226" s="59">
        <v>168.7</v>
      </c>
      <c r="H226" s="61">
        <f t="shared" si="50"/>
        <v>1.6869999999999998</v>
      </c>
      <c r="I226" s="9">
        <f t="shared" si="51"/>
        <v>0</v>
      </c>
      <c r="J226" s="11">
        <v>0</v>
      </c>
    </row>
    <row r="227" spans="1:10" ht="12.75" customHeight="1">
      <c r="A227" s="117"/>
      <c r="B227" s="97" t="s">
        <v>57</v>
      </c>
      <c r="C227" s="101"/>
      <c r="D227" s="101"/>
      <c r="E227" s="101"/>
      <c r="F227" s="101"/>
      <c r="G227" s="63"/>
      <c r="H227" s="63"/>
      <c r="I227" s="109"/>
      <c r="J227" s="11">
        <v>0</v>
      </c>
    </row>
    <row r="228" spans="1:10" s="7" customFormat="1" ht="12.75" customHeight="1">
      <c r="A228" s="96" t="s">
        <v>58</v>
      </c>
      <c r="B228" s="96" t="s">
        <v>2921</v>
      </c>
      <c r="C228" s="24">
        <v>1</v>
      </c>
      <c r="D228" s="29">
        <f aca="true" t="shared" si="52" ref="D228:D247">G228-I228</f>
        <v>56.1</v>
      </c>
      <c r="E228" s="35">
        <v>12</v>
      </c>
      <c r="F228" s="29">
        <f aca="true" t="shared" si="53" ref="F228:F247">D228*E228</f>
        <v>673.2</v>
      </c>
      <c r="G228" s="59">
        <v>56.1</v>
      </c>
      <c r="H228" s="61">
        <f aca="true" t="shared" si="54" ref="H228:H247">G228/100</f>
        <v>0.561</v>
      </c>
      <c r="I228" s="9">
        <f aca="true" t="shared" si="55" ref="I228:I247">H228*J228</f>
        <v>0</v>
      </c>
      <c r="J228" s="11">
        <v>0</v>
      </c>
    </row>
    <row r="229" spans="1:10" s="7" customFormat="1" ht="12.75" customHeight="1">
      <c r="A229" s="96" t="s">
        <v>59</v>
      </c>
      <c r="B229" s="96" t="s">
        <v>2922</v>
      </c>
      <c r="C229" s="24">
        <v>1</v>
      </c>
      <c r="D229" s="29">
        <f t="shared" si="52"/>
        <v>56.1</v>
      </c>
      <c r="E229" s="35">
        <v>12</v>
      </c>
      <c r="F229" s="29">
        <f t="shared" si="53"/>
        <v>673.2</v>
      </c>
      <c r="G229" s="59">
        <v>56.1</v>
      </c>
      <c r="H229" s="61">
        <f t="shared" si="54"/>
        <v>0.561</v>
      </c>
      <c r="I229" s="9">
        <f t="shared" si="55"/>
        <v>0</v>
      </c>
      <c r="J229" s="11">
        <v>0</v>
      </c>
    </row>
    <row r="230" spans="1:10" s="7" customFormat="1" ht="12.75" customHeight="1">
      <c r="A230" s="96" t="s">
        <v>60</v>
      </c>
      <c r="B230" s="96" t="s">
        <v>2923</v>
      </c>
      <c r="C230" s="24">
        <v>2</v>
      </c>
      <c r="D230" s="29">
        <f t="shared" si="52"/>
        <v>149.98</v>
      </c>
      <c r="E230" s="35">
        <v>8</v>
      </c>
      <c r="F230" s="29">
        <f t="shared" si="53"/>
        <v>1199.84</v>
      </c>
      <c r="G230" s="59">
        <v>149.98</v>
      </c>
      <c r="H230" s="61">
        <f t="shared" si="54"/>
        <v>1.4997999999999998</v>
      </c>
      <c r="I230" s="9">
        <f t="shared" si="55"/>
        <v>0</v>
      </c>
      <c r="J230" s="11">
        <v>0</v>
      </c>
    </row>
    <row r="231" spans="1:10" s="7" customFormat="1" ht="12.75" customHeight="1">
      <c r="A231" s="96" t="s">
        <v>61</v>
      </c>
      <c r="B231" s="96" t="s">
        <v>2924</v>
      </c>
      <c r="C231" s="24">
        <v>3</v>
      </c>
      <c r="D231" s="29">
        <f t="shared" si="52"/>
        <v>224.27</v>
      </c>
      <c r="E231" s="35">
        <v>6</v>
      </c>
      <c r="F231" s="29">
        <f t="shared" si="53"/>
        <v>1345.6200000000001</v>
      </c>
      <c r="G231" s="59">
        <v>224.27</v>
      </c>
      <c r="H231" s="61">
        <f t="shared" si="54"/>
        <v>2.2427</v>
      </c>
      <c r="I231" s="9">
        <f t="shared" si="55"/>
        <v>0</v>
      </c>
      <c r="J231" s="11">
        <v>0</v>
      </c>
    </row>
    <row r="232" spans="1:10" s="7" customFormat="1" ht="12.75" customHeight="1">
      <c r="A232" s="96" t="s">
        <v>62</v>
      </c>
      <c r="B232" s="96" t="s">
        <v>2925</v>
      </c>
      <c r="C232" s="24">
        <v>2</v>
      </c>
      <c r="D232" s="29">
        <f t="shared" si="52"/>
        <v>149.98</v>
      </c>
      <c r="E232" s="35">
        <v>8</v>
      </c>
      <c r="F232" s="29">
        <f t="shared" si="53"/>
        <v>1199.84</v>
      </c>
      <c r="G232" s="59">
        <v>149.98</v>
      </c>
      <c r="H232" s="61">
        <f t="shared" si="54"/>
        <v>1.4997999999999998</v>
      </c>
      <c r="I232" s="9">
        <f t="shared" si="55"/>
        <v>0</v>
      </c>
      <c r="J232" s="11">
        <v>0</v>
      </c>
    </row>
    <row r="233" spans="1:10" s="7" customFormat="1" ht="12.75" customHeight="1">
      <c r="A233" s="96" t="s">
        <v>63</v>
      </c>
      <c r="B233" s="96" t="s">
        <v>2926</v>
      </c>
      <c r="C233" s="24">
        <v>3</v>
      </c>
      <c r="D233" s="29">
        <f t="shared" si="52"/>
        <v>224.27</v>
      </c>
      <c r="E233" s="35">
        <v>6</v>
      </c>
      <c r="F233" s="29">
        <f t="shared" si="53"/>
        <v>1345.6200000000001</v>
      </c>
      <c r="G233" s="59">
        <v>224.27</v>
      </c>
      <c r="H233" s="61">
        <f t="shared" si="54"/>
        <v>2.2427</v>
      </c>
      <c r="I233" s="9">
        <f t="shared" si="55"/>
        <v>0</v>
      </c>
      <c r="J233" s="11">
        <v>0</v>
      </c>
    </row>
    <row r="234" spans="1:10" s="7" customFormat="1" ht="12.75" customHeight="1">
      <c r="A234" s="96" t="s">
        <v>64</v>
      </c>
      <c r="B234" s="96" t="s">
        <v>2927</v>
      </c>
      <c r="C234" s="24">
        <v>3</v>
      </c>
      <c r="D234" s="29">
        <f t="shared" si="52"/>
        <v>224.27</v>
      </c>
      <c r="E234" s="35">
        <v>6</v>
      </c>
      <c r="F234" s="29">
        <f t="shared" si="53"/>
        <v>1345.6200000000001</v>
      </c>
      <c r="G234" s="59">
        <v>224.27</v>
      </c>
      <c r="H234" s="61">
        <f t="shared" si="54"/>
        <v>2.2427</v>
      </c>
      <c r="I234" s="9">
        <f t="shared" si="55"/>
        <v>0</v>
      </c>
      <c r="J234" s="11">
        <v>0</v>
      </c>
    </row>
    <row r="235" spans="1:10" s="7" customFormat="1" ht="12.75" customHeight="1">
      <c r="A235" s="96" t="s">
        <v>65</v>
      </c>
      <c r="B235" s="96" t="s">
        <v>2928</v>
      </c>
      <c r="C235" s="24">
        <v>2</v>
      </c>
      <c r="D235" s="29">
        <f t="shared" si="52"/>
        <v>149.98</v>
      </c>
      <c r="E235" s="35">
        <v>8</v>
      </c>
      <c r="F235" s="29">
        <f t="shared" si="53"/>
        <v>1199.84</v>
      </c>
      <c r="G235" s="59">
        <v>149.98</v>
      </c>
      <c r="H235" s="61">
        <f t="shared" si="54"/>
        <v>1.4997999999999998</v>
      </c>
      <c r="I235" s="9">
        <f t="shared" si="55"/>
        <v>0</v>
      </c>
      <c r="J235" s="11">
        <v>0</v>
      </c>
    </row>
    <row r="236" spans="1:10" s="7" customFormat="1" ht="12.75" customHeight="1">
      <c r="A236" s="96" t="s">
        <v>66</v>
      </c>
      <c r="B236" s="96" t="s">
        <v>2929</v>
      </c>
      <c r="C236" s="24">
        <v>2</v>
      </c>
      <c r="D236" s="29">
        <f t="shared" si="52"/>
        <v>149.98</v>
      </c>
      <c r="E236" s="35">
        <v>8</v>
      </c>
      <c r="F236" s="29">
        <f t="shared" si="53"/>
        <v>1199.84</v>
      </c>
      <c r="G236" s="59">
        <v>149.98</v>
      </c>
      <c r="H236" s="61">
        <f t="shared" si="54"/>
        <v>1.4997999999999998</v>
      </c>
      <c r="I236" s="9">
        <f t="shared" si="55"/>
        <v>0</v>
      </c>
      <c r="J236" s="11">
        <v>0</v>
      </c>
    </row>
    <row r="237" spans="1:10" s="7" customFormat="1" ht="12.75" customHeight="1">
      <c r="A237" s="96" t="s">
        <v>67</v>
      </c>
      <c r="B237" s="96" t="s">
        <v>2930</v>
      </c>
      <c r="C237" s="24">
        <v>3</v>
      </c>
      <c r="D237" s="29">
        <f t="shared" si="52"/>
        <v>224.27</v>
      </c>
      <c r="E237" s="35">
        <v>6</v>
      </c>
      <c r="F237" s="29">
        <f t="shared" si="53"/>
        <v>1345.6200000000001</v>
      </c>
      <c r="G237" s="59">
        <v>224.27</v>
      </c>
      <c r="H237" s="61">
        <f t="shared" si="54"/>
        <v>2.2427</v>
      </c>
      <c r="I237" s="9">
        <f t="shared" si="55"/>
        <v>0</v>
      </c>
      <c r="J237" s="11">
        <v>0</v>
      </c>
    </row>
    <row r="238" spans="1:10" s="7" customFormat="1" ht="12.75" customHeight="1">
      <c r="A238" s="96" t="s">
        <v>68</v>
      </c>
      <c r="B238" s="96" t="s">
        <v>2931</v>
      </c>
      <c r="C238" s="24">
        <v>2</v>
      </c>
      <c r="D238" s="29">
        <f t="shared" si="52"/>
        <v>149.98</v>
      </c>
      <c r="E238" s="35">
        <v>8</v>
      </c>
      <c r="F238" s="29">
        <f t="shared" si="53"/>
        <v>1199.84</v>
      </c>
      <c r="G238" s="59">
        <v>149.98</v>
      </c>
      <c r="H238" s="61">
        <f t="shared" si="54"/>
        <v>1.4997999999999998</v>
      </c>
      <c r="I238" s="9">
        <f t="shared" si="55"/>
        <v>0</v>
      </c>
      <c r="J238" s="11">
        <v>0</v>
      </c>
    </row>
    <row r="239" spans="1:10" s="7" customFormat="1" ht="12.75" customHeight="1">
      <c r="A239" s="96" t="s">
        <v>69</v>
      </c>
      <c r="B239" s="96" t="s">
        <v>2932</v>
      </c>
      <c r="C239" s="24">
        <v>2</v>
      </c>
      <c r="D239" s="29">
        <f t="shared" si="52"/>
        <v>149.98</v>
      </c>
      <c r="E239" s="35">
        <v>8</v>
      </c>
      <c r="F239" s="29">
        <f t="shared" si="53"/>
        <v>1199.84</v>
      </c>
      <c r="G239" s="59">
        <v>149.98</v>
      </c>
      <c r="H239" s="61">
        <f t="shared" si="54"/>
        <v>1.4997999999999998</v>
      </c>
      <c r="I239" s="9">
        <f t="shared" si="55"/>
        <v>0</v>
      </c>
      <c r="J239" s="11">
        <v>0</v>
      </c>
    </row>
    <row r="240" spans="1:10" s="7" customFormat="1" ht="12.75" customHeight="1">
      <c r="A240" s="96" t="s">
        <v>70</v>
      </c>
      <c r="B240" s="96" t="s">
        <v>2933</v>
      </c>
      <c r="C240" s="24">
        <v>3</v>
      </c>
      <c r="D240" s="29">
        <f t="shared" si="52"/>
        <v>224.27</v>
      </c>
      <c r="E240" s="35">
        <v>6</v>
      </c>
      <c r="F240" s="29">
        <f t="shared" si="53"/>
        <v>1345.6200000000001</v>
      </c>
      <c r="G240" s="59">
        <v>224.27</v>
      </c>
      <c r="H240" s="61">
        <f t="shared" si="54"/>
        <v>2.2427</v>
      </c>
      <c r="I240" s="9">
        <f t="shared" si="55"/>
        <v>0</v>
      </c>
      <c r="J240" s="11">
        <v>0</v>
      </c>
    </row>
    <row r="241" spans="1:10" s="7" customFormat="1" ht="12.75" customHeight="1">
      <c r="A241" s="96" t="s">
        <v>71</v>
      </c>
      <c r="B241" s="96" t="s">
        <v>2934</v>
      </c>
      <c r="C241" s="24">
        <v>1</v>
      </c>
      <c r="D241" s="29">
        <f t="shared" si="52"/>
        <v>56.1</v>
      </c>
      <c r="E241" s="35">
        <v>12</v>
      </c>
      <c r="F241" s="29">
        <f t="shared" si="53"/>
        <v>673.2</v>
      </c>
      <c r="G241" s="59">
        <v>56.1</v>
      </c>
      <c r="H241" s="61">
        <f t="shared" si="54"/>
        <v>0.561</v>
      </c>
      <c r="I241" s="9">
        <f t="shared" si="55"/>
        <v>0</v>
      </c>
      <c r="J241" s="11">
        <v>0</v>
      </c>
    </row>
    <row r="242" spans="1:10" s="7" customFormat="1" ht="12.75" customHeight="1">
      <c r="A242" s="96" t="s">
        <v>72</v>
      </c>
      <c r="B242" s="96" t="s">
        <v>2935</v>
      </c>
      <c r="C242" s="24">
        <v>1</v>
      </c>
      <c r="D242" s="29">
        <f t="shared" si="52"/>
        <v>56.1</v>
      </c>
      <c r="E242" s="35">
        <v>12</v>
      </c>
      <c r="F242" s="29">
        <f t="shared" si="53"/>
        <v>673.2</v>
      </c>
      <c r="G242" s="59">
        <v>56.1</v>
      </c>
      <c r="H242" s="61">
        <f t="shared" si="54"/>
        <v>0.561</v>
      </c>
      <c r="I242" s="9">
        <f t="shared" si="55"/>
        <v>0</v>
      </c>
      <c r="J242" s="11">
        <v>0</v>
      </c>
    </row>
    <row r="243" spans="1:10" s="7" customFormat="1" ht="12.75" customHeight="1">
      <c r="A243" s="96" t="s">
        <v>2215</v>
      </c>
      <c r="B243" s="96" t="s">
        <v>2936</v>
      </c>
      <c r="C243" s="24">
        <v>1</v>
      </c>
      <c r="D243" s="29">
        <f t="shared" si="52"/>
        <v>56.1</v>
      </c>
      <c r="E243" s="35">
        <v>12</v>
      </c>
      <c r="F243" s="29">
        <f t="shared" si="53"/>
        <v>673.2</v>
      </c>
      <c r="G243" s="59">
        <v>56.1</v>
      </c>
      <c r="H243" s="61">
        <f t="shared" si="54"/>
        <v>0.561</v>
      </c>
      <c r="I243" s="9">
        <f t="shared" si="55"/>
        <v>0</v>
      </c>
      <c r="J243" s="11">
        <v>0</v>
      </c>
    </row>
    <row r="244" spans="1:10" s="7" customFormat="1" ht="12.75" customHeight="1">
      <c r="A244" s="96" t="s">
        <v>73</v>
      </c>
      <c r="B244" s="96" t="s">
        <v>2937</v>
      </c>
      <c r="C244" s="24">
        <v>1</v>
      </c>
      <c r="D244" s="29">
        <f t="shared" si="52"/>
        <v>56.1</v>
      </c>
      <c r="E244" s="35">
        <v>12</v>
      </c>
      <c r="F244" s="29">
        <f t="shared" si="53"/>
        <v>673.2</v>
      </c>
      <c r="G244" s="59">
        <v>56.1</v>
      </c>
      <c r="H244" s="61">
        <f t="shared" si="54"/>
        <v>0.561</v>
      </c>
      <c r="I244" s="9">
        <f t="shared" si="55"/>
        <v>0</v>
      </c>
      <c r="J244" s="11">
        <v>0</v>
      </c>
    </row>
    <row r="245" spans="1:10" s="7" customFormat="1" ht="12.75" customHeight="1">
      <c r="A245" s="96" t="s">
        <v>2212</v>
      </c>
      <c r="B245" s="96" t="s">
        <v>2938</v>
      </c>
      <c r="C245" s="24">
        <v>1</v>
      </c>
      <c r="D245" s="29">
        <f t="shared" si="52"/>
        <v>56.1</v>
      </c>
      <c r="E245" s="35">
        <v>12</v>
      </c>
      <c r="F245" s="29">
        <f t="shared" si="53"/>
        <v>673.2</v>
      </c>
      <c r="G245" s="59">
        <v>56.1</v>
      </c>
      <c r="H245" s="61">
        <f t="shared" si="54"/>
        <v>0.561</v>
      </c>
      <c r="I245" s="9">
        <f t="shared" si="55"/>
        <v>0</v>
      </c>
      <c r="J245" s="11">
        <v>0</v>
      </c>
    </row>
    <row r="246" spans="1:10" s="7" customFormat="1" ht="12.75" customHeight="1">
      <c r="A246" s="96" t="s">
        <v>2213</v>
      </c>
      <c r="B246" s="96" t="s">
        <v>2939</v>
      </c>
      <c r="C246" s="24">
        <v>1</v>
      </c>
      <c r="D246" s="29">
        <f t="shared" si="52"/>
        <v>56.1</v>
      </c>
      <c r="E246" s="35">
        <v>12</v>
      </c>
      <c r="F246" s="29">
        <f t="shared" si="53"/>
        <v>673.2</v>
      </c>
      <c r="G246" s="59">
        <v>56.1</v>
      </c>
      <c r="H246" s="61">
        <f t="shared" si="54"/>
        <v>0.561</v>
      </c>
      <c r="I246" s="9">
        <f t="shared" si="55"/>
        <v>0</v>
      </c>
      <c r="J246" s="11">
        <v>0</v>
      </c>
    </row>
    <row r="247" spans="1:10" s="7" customFormat="1" ht="12.75" customHeight="1">
      <c r="A247" s="96" t="s">
        <v>2214</v>
      </c>
      <c r="B247" s="96" t="s">
        <v>2940</v>
      </c>
      <c r="C247" s="24">
        <v>2</v>
      </c>
      <c r="D247" s="29">
        <f t="shared" si="52"/>
        <v>149.98</v>
      </c>
      <c r="E247" s="35">
        <v>8</v>
      </c>
      <c r="F247" s="29">
        <f t="shared" si="53"/>
        <v>1199.84</v>
      </c>
      <c r="G247" s="59">
        <v>149.98</v>
      </c>
      <c r="H247" s="61">
        <f t="shared" si="54"/>
        <v>1.4997999999999998</v>
      </c>
      <c r="I247" s="9">
        <f t="shared" si="55"/>
        <v>0</v>
      </c>
      <c r="J247" s="11">
        <v>0</v>
      </c>
    </row>
    <row r="248" spans="1:10" s="7" customFormat="1" ht="12.75" customHeight="1">
      <c r="A248" s="117"/>
      <c r="B248" s="97" t="s">
        <v>2038</v>
      </c>
      <c r="C248" s="101"/>
      <c r="D248" s="102"/>
      <c r="E248" s="103"/>
      <c r="F248" s="102"/>
      <c r="G248" s="63"/>
      <c r="H248" s="63"/>
      <c r="I248" s="109"/>
      <c r="J248" s="11">
        <v>0</v>
      </c>
    </row>
    <row r="249" spans="1:10" s="7" customFormat="1" ht="12.75" customHeight="1">
      <c r="A249" s="96" t="s">
        <v>749</v>
      </c>
      <c r="B249" s="96" t="s">
        <v>369</v>
      </c>
      <c r="C249" s="24">
        <v>0.5</v>
      </c>
      <c r="D249" s="29">
        <f>G249-I249</f>
        <v>70.12</v>
      </c>
      <c r="E249" s="35">
        <v>20</v>
      </c>
      <c r="F249" s="29">
        <f>D249*E249</f>
        <v>1402.4</v>
      </c>
      <c r="G249" s="63">
        <v>70.12</v>
      </c>
      <c r="H249" s="61">
        <f>G249/100</f>
        <v>0.7012</v>
      </c>
      <c r="I249" s="9">
        <f>H249*J249</f>
        <v>0</v>
      </c>
      <c r="J249" s="11">
        <v>0</v>
      </c>
    </row>
    <row r="250" spans="1:10" s="7" customFormat="1" ht="12.75" customHeight="1">
      <c r="A250" s="96" t="s">
        <v>279</v>
      </c>
      <c r="B250" s="96" t="s">
        <v>699</v>
      </c>
      <c r="C250" s="24">
        <v>1</v>
      </c>
      <c r="D250" s="29">
        <f>G250-I250</f>
        <v>127.31</v>
      </c>
      <c r="E250" s="35">
        <v>12</v>
      </c>
      <c r="F250" s="29">
        <f>D250*E250</f>
        <v>1527.72</v>
      </c>
      <c r="G250" s="63">
        <v>127.31</v>
      </c>
      <c r="H250" s="61">
        <f>G250/100</f>
        <v>1.2731000000000001</v>
      </c>
      <c r="I250" s="9">
        <f>H250*J250</f>
        <v>0</v>
      </c>
      <c r="J250" s="11">
        <v>0</v>
      </c>
    </row>
    <row r="251" spans="1:10" s="7" customFormat="1" ht="12.75" customHeight="1">
      <c r="A251" s="96" t="s">
        <v>280</v>
      </c>
      <c r="B251" s="96" t="s">
        <v>700</v>
      </c>
      <c r="C251" s="24">
        <v>1</v>
      </c>
      <c r="D251" s="29">
        <f>G251-I251</f>
        <v>127.31</v>
      </c>
      <c r="E251" s="35">
        <v>12</v>
      </c>
      <c r="F251" s="29">
        <f>D251*E251</f>
        <v>1527.72</v>
      </c>
      <c r="G251" s="63">
        <v>127.31</v>
      </c>
      <c r="H251" s="61">
        <f>G251/100</f>
        <v>1.2731000000000001</v>
      </c>
      <c r="I251" s="9">
        <f>H251*J251</f>
        <v>0</v>
      </c>
      <c r="J251" s="11">
        <v>0</v>
      </c>
    </row>
    <row r="252" spans="1:10" s="7" customFormat="1" ht="12.75" customHeight="1">
      <c r="A252" s="96" t="s">
        <v>649</v>
      </c>
      <c r="B252" s="96" t="s">
        <v>1840</v>
      </c>
      <c r="C252" s="24">
        <v>0.5</v>
      </c>
      <c r="D252" s="29">
        <f>G252-I252</f>
        <v>70.12</v>
      </c>
      <c r="E252" s="35">
        <v>20</v>
      </c>
      <c r="F252" s="29">
        <f>D252*E252</f>
        <v>1402.4</v>
      </c>
      <c r="G252" s="63">
        <v>70.12</v>
      </c>
      <c r="H252" s="61">
        <f>G252/100</f>
        <v>0.7012</v>
      </c>
      <c r="I252" s="9">
        <f>H252*J252</f>
        <v>0</v>
      </c>
      <c r="J252" s="11">
        <v>0</v>
      </c>
    </row>
    <row r="253" spans="1:10" ht="12.75" customHeight="1">
      <c r="A253" s="117"/>
      <c r="B253" s="97" t="s">
        <v>1262</v>
      </c>
      <c r="C253" s="101"/>
      <c r="D253" s="102"/>
      <c r="E253" s="103"/>
      <c r="F253" s="102"/>
      <c r="G253" s="63"/>
      <c r="H253" s="63"/>
      <c r="I253" s="109"/>
      <c r="J253" s="11">
        <v>0</v>
      </c>
    </row>
    <row r="254" spans="1:10" s="7" customFormat="1" ht="12.75" customHeight="1">
      <c r="A254" s="96" t="s">
        <v>1683</v>
      </c>
      <c r="B254" s="96" t="s">
        <v>1442</v>
      </c>
      <c r="C254" s="24">
        <v>0.5</v>
      </c>
      <c r="D254" s="29">
        <f aca="true" t="shared" si="56" ref="D254:D260">G254-I254</f>
        <v>116.24</v>
      </c>
      <c r="E254" s="35">
        <v>20</v>
      </c>
      <c r="F254" s="29">
        <f aca="true" t="shared" si="57" ref="F254:F260">D254*E254</f>
        <v>2324.7999999999997</v>
      </c>
      <c r="G254" s="63">
        <v>116.24</v>
      </c>
      <c r="H254" s="61">
        <f aca="true" t="shared" si="58" ref="H254:H260">G254/100</f>
        <v>1.1623999999999999</v>
      </c>
      <c r="I254" s="9">
        <f aca="true" t="shared" si="59" ref="I254:I260">H254*J254</f>
        <v>0</v>
      </c>
      <c r="J254" s="11">
        <v>0</v>
      </c>
    </row>
    <row r="255" spans="1:10" s="7" customFormat="1" ht="12.75" customHeight="1">
      <c r="A255" s="96" t="s">
        <v>1684</v>
      </c>
      <c r="B255" s="96" t="s">
        <v>1443</v>
      </c>
      <c r="C255" s="24">
        <v>0.5</v>
      </c>
      <c r="D255" s="29">
        <f t="shared" si="56"/>
        <v>124.96</v>
      </c>
      <c r="E255" s="35">
        <v>20</v>
      </c>
      <c r="F255" s="29">
        <f t="shared" si="57"/>
        <v>2499.2</v>
      </c>
      <c r="G255" s="63">
        <v>124.96</v>
      </c>
      <c r="H255" s="61">
        <f t="shared" si="58"/>
        <v>1.2496</v>
      </c>
      <c r="I255" s="9">
        <f t="shared" si="59"/>
        <v>0</v>
      </c>
      <c r="J255" s="11">
        <v>0</v>
      </c>
    </row>
    <row r="256" spans="1:10" s="7" customFormat="1" ht="12.75" customHeight="1">
      <c r="A256" s="96" t="s">
        <v>1685</v>
      </c>
      <c r="B256" s="96" t="s">
        <v>0</v>
      </c>
      <c r="C256" s="24">
        <v>0.5</v>
      </c>
      <c r="D256" s="29">
        <f t="shared" si="56"/>
        <v>116.24</v>
      </c>
      <c r="E256" s="35">
        <v>20</v>
      </c>
      <c r="F256" s="29">
        <f t="shared" si="57"/>
        <v>2324.7999999999997</v>
      </c>
      <c r="G256" s="63">
        <v>116.24</v>
      </c>
      <c r="H256" s="61">
        <f t="shared" si="58"/>
        <v>1.1623999999999999</v>
      </c>
      <c r="I256" s="9">
        <f t="shared" si="59"/>
        <v>0</v>
      </c>
      <c r="J256" s="11">
        <v>0</v>
      </c>
    </row>
    <row r="257" spans="1:10" s="7" customFormat="1" ht="12.75" customHeight="1">
      <c r="A257" s="96" t="s">
        <v>1686</v>
      </c>
      <c r="B257" s="96" t="s">
        <v>1</v>
      </c>
      <c r="C257" s="24">
        <v>0.5</v>
      </c>
      <c r="D257" s="29">
        <f t="shared" si="56"/>
        <v>116.24</v>
      </c>
      <c r="E257" s="35">
        <v>20</v>
      </c>
      <c r="F257" s="29">
        <f t="shared" si="57"/>
        <v>2324.7999999999997</v>
      </c>
      <c r="G257" s="63">
        <v>116.24</v>
      </c>
      <c r="H257" s="61">
        <f t="shared" si="58"/>
        <v>1.1623999999999999</v>
      </c>
      <c r="I257" s="9">
        <f t="shared" si="59"/>
        <v>0</v>
      </c>
      <c r="J257" s="11">
        <v>0</v>
      </c>
    </row>
    <row r="258" spans="1:10" s="7" customFormat="1" ht="12.75" customHeight="1">
      <c r="A258" s="96" t="s">
        <v>1687</v>
      </c>
      <c r="B258" s="96" t="s">
        <v>2</v>
      </c>
      <c r="C258" s="24">
        <v>0.5</v>
      </c>
      <c r="D258" s="29">
        <f t="shared" si="56"/>
        <v>116.24</v>
      </c>
      <c r="E258" s="35">
        <v>20</v>
      </c>
      <c r="F258" s="29">
        <f t="shared" si="57"/>
        <v>2324.7999999999997</v>
      </c>
      <c r="G258" s="63">
        <v>116.24</v>
      </c>
      <c r="H258" s="61">
        <f t="shared" si="58"/>
        <v>1.1623999999999999</v>
      </c>
      <c r="I258" s="9">
        <f t="shared" si="59"/>
        <v>0</v>
      </c>
      <c r="J258" s="11">
        <v>0</v>
      </c>
    </row>
    <row r="259" spans="1:10" s="7" customFormat="1" ht="12.75" customHeight="1">
      <c r="A259" s="96" t="s">
        <v>1688</v>
      </c>
      <c r="B259" s="96" t="s">
        <v>3</v>
      </c>
      <c r="C259" s="24">
        <v>0.5</v>
      </c>
      <c r="D259" s="29">
        <f t="shared" si="56"/>
        <v>116.24</v>
      </c>
      <c r="E259" s="35">
        <v>20</v>
      </c>
      <c r="F259" s="29">
        <f t="shared" si="57"/>
        <v>2324.7999999999997</v>
      </c>
      <c r="G259" s="63">
        <v>116.24</v>
      </c>
      <c r="H259" s="61">
        <f t="shared" si="58"/>
        <v>1.1623999999999999</v>
      </c>
      <c r="I259" s="9">
        <f t="shared" si="59"/>
        <v>0</v>
      </c>
      <c r="J259" s="11">
        <v>0</v>
      </c>
    </row>
    <row r="260" spans="1:10" s="7" customFormat="1" ht="12.75" customHeight="1">
      <c r="A260" s="96" t="s">
        <v>1689</v>
      </c>
      <c r="B260" s="96" t="s">
        <v>4</v>
      </c>
      <c r="C260" s="24">
        <v>0.5</v>
      </c>
      <c r="D260" s="29">
        <f t="shared" si="56"/>
        <v>116.24</v>
      </c>
      <c r="E260" s="35">
        <v>20</v>
      </c>
      <c r="F260" s="29">
        <f t="shared" si="57"/>
        <v>2324.7999999999997</v>
      </c>
      <c r="G260" s="63">
        <v>116.24</v>
      </c>
      <c r="H260" s="61">
        <f t="shared" si="58"/>
        <v>1.1623999999999999</v>
      </c>
      <c r="I260" s="9">
        <f t="shared" si="59"/>
        <v>0</v>
      </c>
      <c r="J260" s="11">
        <v>0</v>
      </c>
    </row>
    <row r="261" spans="1:10" s="7" customFormat="1" ht="12.75" customHeight="1">
      <c r="A261" s="96" t="s">
        <v>1075</v>
      </c>
      <c r="B261" s="96" t="s">
        <v>1076</v>
      </c>
      <c r="C261" s="24">
        <v>0.5</v>
      </c>
      <c r="D261" s="29">
        <f>G261-I261</f>
        <v>154.31</v>
      </c>
      <c r="E261" s="35">
        <v>20</v>
      </c>
      <c r="F261" s="29">
        <f>D261*E261</f>
        <v>3086.2</v>
      </c>
      <c r="G261" s="63">
        <v>154.31</v>
      </c>
      <c r="H261" s="61">
        <f>G261/100</f>
        <v>1.5431</v>
      </c>
      <c r="I261" s="9">
        <f>H261*J261</f>
        <v>0</v>
      </c>
      <c r="J261" s="11">
        <v>0</v>
      </c>
    </row>
    <row r="262" spans="1:10" ht="12.75" customHeight="1">
      <c r="A262" s="117"/>
      <c r="B262" s="97" t="s">
        <v>2730</v>
      </c>
      <c r="C262" s="101"/>
      <c r="D262" s="102"/>
      <c r="E262" s="103"/>
      <c r="F262" s="102"/>
      <c r="G262" s="81"/>
      <c r="H262" s="63"/>
      <c r="I262" s="82"/>
      <c r="J262" s="11">
        <v>0</v>
      </c>
    </row>
    <row r="263" spans="1:10" ht="12.75" customHeight="1">
      <c r="A263" s="96" t="s">
        <v>2353</v>
      </c>
      <c r="B263" s="96" t="s">
        <v>5</v>
      </c>
      <c r="C263" s="24">
        <v>0.5</v>
      </c>
      <c r="D263" s="29">
        <f>G263-I263</f>
        <v>240.83</v>
      </c>
      <c r="E263" s="35">
        <v>24</v>
      </c>
      <c r="F263" s="29">
        <f>D263*E263</f>
        <v>5779.92</v>
      </c>
      <c r="G263" s="67">
        <v>240.83</v>
      </c>
      <c r="H263" s="61">
        <f>G263/100</f>
        <v>2.4083</v>
      </c>
      <c r="I263" s="11">
        <f>H263*J263</f>
        <v>0</v>
      </c>
      <c r="J263" s="11">
        <v>0</v>
      </c>
    </row>
    <row r="264" spans="1:10" ht="12.75" customHeight="1">
      <c r="A264" s="96" t="s">
        <v>2354</v>
      </c>
      <c r="B264" s="96" t="s">
        <v>2112</v>
      </c>
      <c r="C264" s="24">
        <v>1</v>
      </c>
      <c r="D264" s="29">
        <f>G264-I264</f>
        <v>413.82</v>
      </c>
      <c r="E264" s="35">
        <v>12</v>
      </c>
      <c r="F264" s="29">
        <f>D264*E264</f>
        <v>4965.84</v>
      </c>
      <c r="G264" s="67">
        <v>413.82</v>
      </c>
      <c r="H264" s="61">
        <f>G264/100</f>
        <v>4.1382</v>
      </c>
      <c r="I264" s="11">
        <f>H264*J264</f>
        <v>0</v>
      </c>
      <c r="J264" s="11">
        <v>0</v>
      </c>
    </row>
    <row r="265" spans="1:10" s="7" customFormat="1" ht="12.75" customHeight="1">
      <c r="A265" s="117"/>
      <c r="B265" s="97" t="s">
        <v>1375</v>
      </c>
      <c r="C265" s="101"/>
      <c r="D265" s="102"/>
      <c r="E265" s="103"/>
      <c r="F265" s="102"/>
      <c r="G265" s="63"/>
      <c r="H265" s="63"/>
      <c r="I265" s="109"/>
      <c r="J265" s="11">
        <v>0</v>
      </c>
    </row>
    <row r="266" spans="1:10" s="7" customFormat="1" ht="12.75" customHeight="1">
      <c r="A266" s="96" t="s">
        <v>1376</v>
      </c>
      <c r="B266" s="96" t="s">
        <v>6</v>
      </c>
      <c r="C266" s="24">
        <v>1</v>
      </c>
      <c r="D266" s="29">
        <f aca="true" t="shared" si="60" ref="D266:D283">G266-I266</f>
        <v>51.8</v>
      </c>
      <c r="E266" s="35">
        <v>12</v>
      </c>
      <c r="F266" s="29">
        <f aca="true" t="shared" si="61" ref="F266:F283">D266*E266</f>
        <v>621.5999999999999</v>
      </c>
      <c r="G266" s="63">
        <v>51.8</v>
      </c>
      <c r="H266" s="61">
        <f aca="true" t="shared" si="62" ref="H266:H283">G266/100</f>
        <v>0.518</v>
      </c>
      <c r="I266" s="9">
        <f aca="true" t="shared" si="63" ref="I266:I283">H266*J266</f>
        <v>0</v>
      </c>
      <c r="J266" s="11">
        <v>0</v>
      </c>
    </row>
    <row r="267" spans="1:10" s="7" customFormat="1" ht="12.75" customHeight="1">
      <c r="A267" s="96" t="s">
        <v>2784</v>
      </c>
      <c r="B267" s="96" t="s">
        <v>7</v>
      </c>
      <c r="C267" s="24">
        <v>2</v>
      </c>
      <c r="D267" s="29">
        <f t="shared" si="60"/>
        <v>111.3</v>
      </c>
      <c r="E267" s="35">
        <v>6</v>
      </c>
      <c r="F267" s="29">
        <f t="shared" si="61"/>
        <v>667.8</v>
      </c>
      <c r="G267" s="63">
        <v>111.3</v>
      </c>
      <c r="H267" s="61">
        <f t="shared" si="62"/>
        <v>1.113</v>
      </c>
      <c r="I267" s="9">
        <f t="shared" si="63"/>
        <v>0</v>
      </c>
      <c r="J267" s="11">
        <v>0</v>
      </c>
    </row>
    <row r="268" spans="1:10" s="7" customFormat="1" ht="12.75" customHeight="1">
      <c r="A268" s="96" t="s">
        <v>2785</v>
      </c>
      <c r="B268" s="96" t="s">
        <v>8</v>
      </c>
      <c r="C268" s="24">
        <v>1</v>
      </c>
      <c r="D268" s="29">
        <f t="shared" si="60"/>
        <v>51.8</v>
      </c>
      <c r="E268" s="35">
        <v>12</v>
      </c>
      <c r="F268" s="29">
        <f t="shared" si="61"/>
        <v>621.5999999999999</v>
      </c>
      <c r="G268" s="63">
        <v>51.8</v>
      </c>
      <c r="H268" s="61">
        <f t="shared" si="62"/>
        <v>0.518</v>
      </c>
      <c r="I268" s="9">
        <f t="shared" si="63"/>
        <v>0</v>
      </c>
      <c r="J268" s="11">
        <v>0</v>
      </c>
    </row>
    <row r="269" spans="1:10" s="7" customFormat="1" ht="12.75" customHeight="1">
      <c r="A269" s="96" t="s">
        <v>2786</v>
      </c>
      <c r="B269" s="96" t="s">
        <v>9</v>
      </c>
      <c r="C269" s="24">
        <v>2</v>
      </c>
      <c r="D269" s="29">
        <f t="shared" si="60"/>
        <v>111.3</v>
      </c>
      <c r="E269" s="35">
        <v>6</v>
      </c>
      <c r="F269" s="29">
        <f t="shared" si="61"/>
        <v>667.8</v>
      </c>
      <c r="G269" s="63">
        <v>111.3</v>
      </c>
      <c r="H269" s="61">
        <f t="shared" si="62"/>
        <v>1.113</v>
      </c>
      <c r="I269" s="9">
        <f t="shared" si="63"/>
        <v>0</v>
      </c>
      <c r="J269" s="11">
        <v>0</v>
      </c>
    </row>
    <row r="270" spans="1:10" s="7" customFormat="1" ht="12.75" customHeight="1">
      <c r="A270" s="96" t="s">
        <v>2787</v>
      </c>
      <c r="B270" s="96" t="s">
        <v>10</v>
      </c>
      <c r="C270" s="24">
        <v>1</v>
      </c>
      <c r="D270" s="29">
        <f t="shared" si="60"/>
        <v>56</v>
      </c>
      <c r="E270" s="35">
        <v>10</v>
      </c>
      <c r="F270" s="29">
        <f t="shared" si="61"/>
        <v>560</v>
      </c>
      <c r="G270" s="63">
        <v>56</v>
      </c>
      <c r="H270" s="61">
        <f t="shared" si="62"/>
        <v>0.56</v>
      </c>
      <c r="I270" s="9">
        <f t="shared" si="63"/>
        <v>0</v>
      </c>
      <c r="J270" s="11">
        <v>0</v>
      </c>
    </row>
    <row r="271" spans="1:10" s="7" customFormat="1" ht="12.75" customHeight="1">
      <c r="A271" s="96" t="s">
        <v>2788</v>
      </c>
      <c r="B271" s="96" t="s">
        <v>11</v>
      </c>
      <c r="C271" s="24">
        <v>2</v>
      </c>
      <c r="D271" s="29">
        <f t="shared" si="60"/>
        <v>111.3</v>
      </c>
      <c r="E271" s="35">
        <v>6</v>
      </c>
      <c r="F271" s="29">
        <f t="shared" si="61"/>
        <v>667.8</v>
      </c>
      <c r="G271" s="63">
        <v>111.3</v>
      </c>
      <c r="H271" s="61">
        <f t="shared" si="62"/>
        <v>1.113</v>
      </c>
      <c r="I271" s="9">
        <f t="shared" si="63"/>
        <v>0</v>
      </c>
      <c r="J271" s="11">
        <v>0</v>
      </c>
    </row>
    <row r="272" spans="1:10" s="7" customFormat="1" ht="12.75" customHeight="1">
      <c r="A272" s="96" t="s">
        <v>2789</v>
      </c>
      <c r="B272" s="96" t="s">
        <v>12</v>
      </c>
      <c r="C272" s="24">
        <v>1</v>
      </c>
      <c r="D272" s="29">
        <f t="shared" si="60"/>
        <v>51.8</v>
      </c>
      <c r="E272" s="35">
        <v>12</v>
      </c>
      <c r="F272" s="29">
        <f t="shared" si="61"/>
        <v>621.5999999999999</v>
      </c>
      <c r="G272" s="63">
        <v>51.8</v>
      </c>
      <c r="H272" s="61">
        <f t="shared" si="62"/>
        <v>0.518</v>
      </c>
      <c r="I272" s="9">
        <f t="shared" si="63"/>
        <v>0</v>
      </c>
      <c r="J272" s="11">
        <v>0</v>
      </c>
    </row>
    <row r="273" spans="1:10" s="7" customFormat="1" ht="12.75" customHeight="1">
      <c r="A273" s="96" t="s">
        <v>2790</v>
      </c>
      <c r="B273" s="96" t="s">
        <v>13</v>
      </c>
      <c r="C273" s="24">
        <v>2</v>
      </c>
      <c r="D273" s="29">
        <f t="shared" si="60"/>
        <v>111.3</v>
      </c>
      <c r="E273" s="35">
        <v>6</v>
      </c>
      <c r="F273" s="29">
        <f t="shared" si="61"/>
        <v>667.8</v>
      </c>
      <c r="G273" s="63">
        <v>111.3</v>
      </c>
      <c r="H273" s="61">
        <f t="shared" si="62"/>
        <v>1.113</v>
      </c>
      <c r="I273" s="9">
        <f t="shared" si="63"/>
        <v>0</v>
      </c>
      <c r="J273" s="11">
        <v>0</v>
      </c>
    </row>
    <row r="274" spans="1:10" s="7" customFormat="1" ht="12.75" customHeight="1">
      <c r="A274" s="96" t="s">
        <v>2791</v>
      </c>
      <c r="B274" s="96" t="s">
        <v>14</v>
      </c>
      <c r="C274" s="24">
        <v>1</v>
      </c>
      <c r="D274" s="29">
        <f t="shared" si="60"/>
        <v>56</v>
      </c>
      <c r="E274" s="35">
        <v>10</v>
      </c>
      <c r="F274" s="29">
        <f t="shared" si="61"/>
        <v>560</v>
      </c>
      <c r="G274" s="63">
        <v>56</v>
      </c>
      <c r="H274" s="61">
        <f t="shared" si="62"/>
        <v>0.56</v>
      </c>
      <c r="I274" s="9">
        <f t="shared" si="63"/>
        <v>0</v>
      </c>
      <c r="J274" s="11">
        <v>0</v>
      </c>
    </row>
    <row r="275" spans="1:10" s="7" customFormat="1" ht="12.75" customHeight="1">
      <c r="A275" s="96" t="s">
        <v>2792</v>
      </c>
      <c r="B275" s="96" t="s">
        <v>15</v>
      </c>
      <c r="C275" s="24">
        <v>2</v>
      </c>
      <c r="D275" s="29">
        <f t="shared" si="60"/>
        <v>111.3</v>
      </c>
      <c r="E275" s="35">
        <v>6</v>
      </c>
      <c r="F275" s="29">
        <f t="shared" si="61"/>
        <v>667.8</v>
      </c>
      <c r="G275" s="63">
        <v>111.3</v>
      </c>
      <c r="H275" s="61">
        <f t="shared" si="62"/>
        <v>1.113</v>
      </c>
      <c r="I275" s="9">
        <f t="shared" si="63"/>
        <v>0</v>
      </c>
      <c r="J275" s="11">
        <v>0</v>
      </c>
    </row>
    <row r="276" spans="1:10" s="7" customFormat="1" ht="12.75" customHeight="1">
      <c r="A276" s="96" t="s">
        <v>2793</v>
      </c>
      <c r="B276" s="96" t="s">
        <v>16</v>
      </c>
      <c r="C276" s="24">
        <v>1</v>
      </c>
      <c r="D276" s="29">
        <f t="shared" si="60"/>
        <v>56</v>
      </c>
      <c r="E276" s="35">
        <v>10</v>
      </c>
      <c r="F276" s="29">
        <f t="shared" si="61"/>
        <v>560</v>
      </c>
      <c r="G276" s="63">
        <v>56</v>
      </c>
      <c r="H276" s="61">
        <f t="shared" si="62"/>
        <v>0.56</v>
      </c>
      <c r="I276" s="9">
        <f t="shared" si="63"/>
        <v>0</v>
      </c>
      <c r="J276" s="11">
        <v>0</v>
      </c>
    </row>
    <row r="277" spans="1:10" s="7" customFormat="1" ht="12.75" customHeight="1">
      <c r="A277" s="96" t="s">
        <v>2794</v>
      </c>
      <c r="B277" s="96" t="s">
        <v>17</v>
      </c>
      <c r="C277" s="24">
        <v>1</v>
      </c>
      <c r="D277" s="29">
        <f t="shared" si="60"/>
        <v>51.8</v>
      </c>
      <c r="E277" s="35">
        <v>12</v>
      </c>
      <c r="F277" s="29">
        <f t="shared" si="61"/>
        <v>621.5999999999999</v>
      </c>
      <c r="G277" s="63">
        <v>51.8</v>
      </c>
      <c r="H277" s="61">
        <f t="shared" si="62"/>
        <v>0.518</v>
      </c>
      <c r="I277" s="9">
        <f t="shared" si="63"/>
        <v>0</v>
      </c>
      <c r="J277" s="11">
        <v>0</v>
      </c>
    </row>
    <row r="278" spans="1:10" s="7" customFormat="1" ht="12.75" customHeight="1">
      <c r="A278" s="96" t="s">
        <v>2795</v>
      </c>
      <c r="B278" s="96" t="s">
        <v>18</v>
      </c>
      <c r="C278" s="24">
        <v>2</v>
      </c>
      <c r="D278" s="29">
        <f t="shared" si="60"/>
        <v>111.3</v>
      </c>
      <c r="E278" s="35">
        <v>6</v>
      </c>
      <c r="F278" s="29">
        <f t="shared" si="61"/>
        <v>667.8</v>
      </c>
      <c r="G278" s="63">
        <v>111.3</v>
      </c>
      <c r="H278" s="61">
        <f t="shared" si="62"/>
        <v>1.113</v>
      </c>
      <c r="I278" s="9">
        <f t="shared" si="63"/>
        <v>0</v>
      </c>
      <c r="J278" s="11">
        <v>0</v>
      </c>
    </row>
    <row r="279" spans="1:10" s="7" customFormat="1" ht="12.75" customHeight="1">
      <c r="A279" s="96" t="s">
        <v>2796</v>
      </c>
      <c r="B279" s="96" t="s">
        <v>19</v>
      </c>
      <c r="C279" s="24">
        <v>1</v>
      </c>
      <c r="D279" s="29">
        <f t="shared" si="60"/>
        <v>56</v>
      </c>
      <c r="E279" s="35">
        <v>10</v>
      </c>
      <c r="F279" s="29">
        <f t="shared" si="61"/>
        <v>560</v>
      </c>
      <c r="G279" s="63">
        <v>56</v>
      </c>
      <c r="H279" s="61">
        <f t="shared" si="62"/>
        <v>0.56</v>
      </c>
      <c r="I279" s="9">
        <f t="shared" si="63"/>
        <v>0</v>
      </c>
      <c r="J279" s="11">
        <v>0</v>
      </c>
    </row>
    <row r="280" spans="1:10" s="7" customFormat="1" ht="12.75" customHeight="1">
      <c r="A280" s="96" t="s">
        <v>2797</v>
      </c>
      <c r="B280" s="96" t="s">
        <v>20</v>
      </c>
      <c r="C280" s="24">
        <v>2</v>
      </c>
      <c r="D280" s="29">
        <f t="shared" si="60"/>
        <v>111.3</v>
      </c>
      <c r="E280" s="35">
        <v>6</v>
      </c>
      <c r="F280" s="29">
        <f t="shared" si="61"/>
        <v>667.8</v>
      </c>
      <c r="G280" s="63">
        <v>111.3</v>
      </c>
      <c r="H280" s="61">
        <f t="shared" si="62"/>
        <v>1.113</v>
      </c>
      <c r="I280" s="9">
        <f t="shared" si="63"/>
        <v>0</v>
      </c>
      <c r="J280" s="11">
        <v>0</v>
      </c>
    </row>
    <row r="281" spans="1:10" s="7" customFormat="1" ht="12.75" customHeight="1">
      <c r="A281" s="96" t="s">
        <v>2798</v>
      </c>
      <c r="B281" s="96" t="s">
        <v>21</v>
      </c>
      <c r="C281" s="24">
        <v>1</v>
      </c>
      <c r="D281" s="29">
        <f t="shared" si="60"/>
        <v>56</v>
      </c>
      <c r="E281" s="35">
        <v>10</v>
      </c>
      <c r="F281" s="29">
        <f t="shared" si="61"/>
        <v>560</v>
      </c>
      <c r="G281" s="63">
        <v>56</v>
      </c>
      <c r="H281" s="61">
        <f t="shared" si="62"/>
        <v>0.56</v>
      </c>
      <c r="I281" s="9">
        <f t="shared" si="63"/>
        <v>0</v>
      </c>
      <c r="J281" s="11">
        <v>0</v>
      </c>
    </row>
    <row r="282" spans="1:10" s="7" customFormat="1" ht="12.75" customHeight="1">
      <c r="A282" s="96" t="s">
        <v>2799</v>
      </c>
      <c r="B282" s="96" t="s">
        <v>22</v>
      </c>
      <c r="C282" s="24">
        <v>1</v>
      </c>
      <c r="D282" s="29">
        <f t="shared" si="60"/>
        <v>56</v>
      </c>
      <c r="E282" s="35">
        <v>10</v>
      </c>
      <c r="F282" s="29">
        <f t="shared" si="61"/>
        <v>560</v>
      </c>
      <c r="G282" s="63">
        <v>56</v>
      </c>
      <c r="H282" s="61">
        <f t="shared" si="62"/>
        <v>0.56</v>
      </c>
      <c r="I282" s="9">
        <f t="shared" si="63"/>
        <v>0</v>
      </c>
      <c r="J282" s="11">
        <v>0</v>
      </c>
    </row>
    <row r="283" spans="1:10" s="7" customFormat="1" ht="12.75" customHeight="1">
      <c r="A283" s="96" t="s">
        <v>2800</v>
      </c>
      <c r="B283" s="96" t="s">
        <v>23</v>
      </c>
      <c r="C283" s="24">
        <v>2</v>
      </c>
      <c r="D283" s="29">
        <f t="shared" si="60"/>
        <v>111.3</v>
      </c>
      <c r="E283" s="35">
        <v>6</v>
      </c>
      <c r="F283" s="29">
        <f t="shared" si="61"/>
        <v>667.8</v>
      </c>
      <c r="G283" s="63">
        <v>111.3</v>
      </c>
      <c r="H283" s="61">
        <f t="shared" si="62"/>
        <v>1.113</v>
      </c>
      <c r="I283" s="9">
        <f t="shared" si="63"/>
        <v>0</v>
      </c>
      <c r="J283" s="11">
        <v>0</v>
      </c>
    </row>
    <row r="284" spans="1:10" s="7" customFormat="1" ht="12.75" customHeight="1">
      <c r="A284" s="117"/>
      <c r="B284" s="97" t="s">
        <v>1530</v>
      </c>
      <c r="C284" s="101"/>
      <c r="D284" s="102"/>
      <c r="E284" s="103"/>
      <c r="F284" s="102"/>
      <c r="G284" s="63"/>
      <c r="H284" s="63"/>
      <c r="I284" s="109"/>
      <c r="J284" s="11">
        <v>0</v>
      </c>
    </row>
    <row r="285" spans="1:10" s="7" customFormat="1" ht="12.75" customHeight="1">
      <c r="A285" s="96" t="s">
        <v>547</v>
      </c>
      <c r="B285" s="96" t="s">
        <v>24</v>
      </c>
      <c r="C285" s="24">
        <v>1</v>
      </c>
      <c r="D285" s="29">
        <f aca="true" t="shared" si="64" ref="D285:D314">G285-I285</f>
        <v>59.81</v>
      </c>
      <c r="E285" s="35">
        <v>12</v>
      </c>
      <c r="F285" s="29">
        <f aca="true" t="shared" si="65" ref="F285:F314">D285*E285</f>
        <v>717.72</v>
      </c>
      <c r="G285" s="63">
        <v>59.81</v>
      </c>
      <c r="H285" s="61">
        <f aca="true" t="shared" si="66" ref="H285:H314">G285/100</f>
        <v>0.5981000000000001</v>
      </c>
      <c r="I285" s="9">
        <f aca="true" t="shared" si="67" ref="I285:I314">H285*J285</f>
        <v>0</v>
      </c>
      <c r="J285" s="11">
        <v>0</v>
      </c>
    </row>
    <row r="286" spans="1:10" s="7" customFormat="1" ht="12.75" customHeight="1">
      <c r="A286" s="96" t="s">
        <v>548</v>
      </c>
      <c r="B286" s="96" t="s">
        <v>25</v>
      </c>
      <c r="C286" s="24">
        <v>0.7</v>
      </c>
      <c r="D286" s="29">
        <f t="shared" si="64"/>
        <v>69.97</v>
      </c>
      <c r="E286" s="35">
        <v>6</v>
      </c>
      <c r="F286" s="29">
        <f t="shared" si="65"/>
        <v>419.82</v>
      </c>
      <c r="G286" s="63">
        <v>69.97</v>
      </c>
      <c r="H286" s="61">
        <f t="shared" si="66"/>
        <v>0.6997</v>
      </c>
      <c r="I286" s="9">
        <f t="shared" si="67"/>
        <v>0</v>
      </c>
      <c r="J286" s="11">
        <v>0</v>
      </c>
    </row>
    <row r="287" spans="1:10" s="7" customFormat="1" ht="12.75" customHeight="1">
      <c r="A287" s="96" t="s">
        <v>1469</v>
      </c>
      <c r="B287" s="96" t="s">
        <v>26</v>
      </c>
      <c r="C287" s="24">
        <v>0.7</v>
      </c>
      <c r="D287" s="29">
        <f t="shared" si="64"/>
        <v>78.85</v>
      </c>
      <c r="E287" s="35">
        <v>6</v>
      </c>
      <c r="F287" s="29">
        <f t="shared" si="65"/>
        <v>473.09999999999997</v>
      </c>
      <c r="G287" s="63">
        <v>78.85</v>
      </c>
      <c r="H287" s="61">
        <f t="shared" si="66"/>
        <v>0.7885</v>
      </c>
      <c r="I287" s="9">
        <f t="shared" si="67"/>
        <v>0</v>
      </c>
      <c r="J287" s="11">
        <v>0</v>
      </c>
    </row>
    <row r="288" spans="1:10" s="7" customFormat="1" ht="12.75" customHeight="1">
      <c r="A288" s="96" t="s">
        <v>1470</v>
      </c>
      <c r="B288" s="96" t="s">
        <v>27</v>
      </c>
      <c r="C288" s="24">
        <v>0.7</v>
      </c>
      <c r="D288" s="29">
        <f t="shared" si="64"/>
        <v>78.85</v>
      </c>
      <c r="E288" s="35">
        <v>6</v>
      </c>
      <c r="F288" s="29">
        <f t="shared" si="65"/>
        <v>473.09999999999997</v>
      </c>
      <c r="G288" s="63">
        <v>78.85</v>
      </c>
      <c r="H288" s="61">
        <f t="shared" si="66"/>
        <v>0.7885</v>
      </c>
      <c r="I288" s="9">
        <f t="shared" si="67"/>
        <v>0</v>
      </c>
      <c r="J288" s="11">
        <v>0</v>
      </c>
    </row>
    <row r="289" spans="1:10" s="7" customFormat="1" ht="12.75" customHeight="1">
      <c r="A289" s="96" t="s">
        <v>1471</v>
      </c>
      <c r="B289" s="96" t="s">
        <v>28</v>
      </c>
      <c r="C289" s="24">
        <v>1</v>
      </c>
      <c r="D289" s="29">
        <f t="shared" si="64"/>
        <v>59.81</v>
      </c>
      <c r="E289" s="35">
        <v>12</v>
      </c>
      <c r="F289" s="29">
        <f t="shared" si="65"/>
        <v>717.72</v>
      </c>
      <c r="G289" s="63">
        <v>59.81</v>
      </c>
      <c r="H289" s="61">
        <f t="shared" si="66"/>
        <v>0.5981000000000001</v>
      </c>
      <c r="I289" s="9">
        <f t="shared" si="67"/>
        <v>0</v>
      </c>
      <c r="J289" s="11">
        <v>0</v>
      </c>
    </row>
    <row r="290" spans="1:10" s="7" customFormat="1" ht="12.75" customHeight="1">
      <c r="A290" s="96" t="s">
        <v>549</v>
      </c>
      <c r="B290" s="96" t="s">
        <v>29</v>
      </c>
      <c r="C290" s="24">
        <v>0.7</v>
      </c>
      <c r="D290" s="29">
        <f t="shared" si="64"/>
        <v>69.97</v>
      </c>
      <c r="E290" s="35">
        <v>6</v>
      </c>
      <c r="F290" s="29">
        <f t="shared" si="65"/>
        <v>419.82</v>
      </c>
      <c r="G290" s="63">
        <v>69.97</v>
      </c>
      <c r="H290" s="61">
        <f t="shared" si="66"/>
        <v>0.6997</v>
      </c>
      <c r="I290" s="9">
        <f t="shared" si="67"/>
        <v>0</v>
      </c>
      <c r="J290" s="11">
        <v>0</v>
      </c>
    </row>
    <row r="291" spans="1:10" s="7" customFormat="1" ht="12.75" customHeight="1">
      <c r="A291" s="96" t="s">
        <v>1472</v>
      </c>
      <c r="B291" s="96" t="s">
        <v>30</v>
      </c>
      <c r="C291" s="24">
        <v>3</v>
      </c>
      <c r="D291" s="29">
        <f t="shared" si="64"/>
        <v>248.65</v>
      </c>
      <c r="E291" s="35">
        <v>6</v>
      </c>
      <c r="F291" s="29">
        <f t="shared" si="65"/>
        <v>1491.9</v>
      </c>
      <c r="G291" s="63">
        <v>248.65</v>
      </c>
      <c r="H291" s="61">
        <f t="shared" si="66"/>
        <v>2.4865</v>
      </c>
      <c r="I291" s="9">
        <f t="shared" si="67"/>
        <v>0</v>
      </c>
      <c r="J291" s="11">
        <v>0</v>
      </c>
    </row>
    <row r="292" spans="1:10" s="7" customFormat="1" ht="12.75" customHeight="1">
      <c r="A292" s="96" t="s">
        <v>1473</v>
      </c>
      <c r="B292" s="96" t="s">
        <v>31</v>
      </c>
      <c r="C292" s="24">
        <v>1</v>
      </c>
      <c r="D292" s="29">
        <f t="shared" si="64"/>
        <v>57.67</v>
      </c>
      <c r="E292" s="35">
        <v>12</v>
      </c>
      <c r="F292" s="29">
        <f t="shared" si="65"/>
        <v>692.04</v>
      </c>
      <c r="G292" s="63">
        <v>57.67</v>
      </c>
      <c r="H292" s="61">
        <f t="shared" si="66"/>
        <v>0.5767</v>
      </c>
      <c r="I292" s="9">
        <f t="shared" si="67"/>
        <v>0</v>
      </c>
      <c r="J292" s="11">
        <v>0</v>
      </c>
    </row>
    <row r="293" spans="1:10" s="7" customFormat="1" ht="12.75" customHeight="1">
      <c r="A293" s="96" t="s">
        <v>1474</v>
      </c>
      <c r="B293" s="96" t="s">
        <v>32</v>
      </c>
      <c r="C293" s="24">
        <v>1</v>
      </c>
      <c r="D293" s="29">
        <f t="shared" si="64"/>
        <v>59.82</v>
      </c>
      <c r="E293" s="35">
        <v>12</v>
      </c>
      <c r="F293" s="29">
        <f t="shared" si="65"/>
        <v>717.84</v>
      </c>
      <c r="G293" s="63">
        <v>59.82</v>
      </c>
      <c r="H293" s="61">
        <f t="shared" si="66"/>
        <v>0.5982</v>
      </c>
      <c r="I293" s="9">
        <f t="shared" si="67"/>
        <v>0</v>
      </c>
      <c r="J293" s="11">
        <v>0</v>
      </c>
    </row>
    <row r="294" spans="1:10" s="7" customFormat="1" ht="12.75" customHeight="1">
      <c r="A294" s="96" t="s">
        <v>1475</v>
      </c>
      <c r="B294" s="96" t="s">
        <v>33</v>
      </c>
      <c r="C294" s="24">
        <v>0.7</v>
      </c>
      <c r="D294" s="29">
        <f t="shared" si="64"/>
        <v>78.85</v>
      </c>
      <c r="E294" s="35">
        <v>6</v>
      </c>
      <c r="F294" s="29">
        <f t="shared" si="65"/>
        <v>473.09999999999997</v>
      </c>
      <c r="G294" s="63">
        <v>78.85</v>
      </c>
      <c r="H294" s="61">
        <f t="shared" si="66"/>
        <v>0.7885</v>
      </c>
      <c r="I294" s="9">
        <f t="shared" si="67"/>
        <v>0</v>
      </c>
      <c r="J294" s="11">
        <v>0</v>
      </c>
    </row>
    <row r="295" spans="1:10" s="7" customFormat="1" ht="12.75" customHeight="1">
      <c r="A295" s="96" t="s">
        <v>550</v>
      </c>
      <c r="B295" s="96" t="s">
        <v>34</v>
      </c>
      <c r="C295" s="24">
        <v>0.7</v>
      </c>
      <c r="D295" s="29">
        <f t="shared" si="64"/>
        <v>69.61</v>
      </c>
      <c r="E295" s="35">
        <v>6</v>
      </c>
      <c r="F295" s="29">
        <f t="shared" si="65"/>
        <v>417.65999999999997</v>
      </c>
      <c r="G295" s="63">
        <v>69.61</v>
      </c>
      <c r="H295" s="61">
        <f t="shared" si="66"/>
        <v>0.6960999999999999</v>
      </c>
      <c r="I295" s="9">
        <f t="shared" si="67"/>
        <v>0</v>
      </c>
      <c r="J295" s="11">
        <v>0</v>
      </c>
    </row>
    <row r="296" spans="1:10" s="7" customFormat="1" ht="12.75" customHeight="1">
      <c r="A296" s="96" t="s">
        <v>551</v>
      </c>
      <c r="B296" s="96" t="s">
        <v>35</v>
      </c>
      <c r="C296" s="24">
        <v>3</v>
      </c>
      <c r="D296" s="29">
        <f t="shared" si="64"/>
        <v>237.22</v>
      </c>
      <c r="E296" s="35">
        <v>6</v>
      </c>
      <c r="F296" s="29">
        <f t="shared" si="65"/>
        <v>1423.32</v>
      </c>
      <c r="G296" s="63">
        <v>237.22</v>
      </c>
      <c r="H296" s="61">
        <f t="shared" si="66"/>
        <v>2.3722</v>
      </c>
      <c r="I296" s="9">
        <f t="shared" si="67"/>
        <v>0</v>
      </c>
      <c r="J296" s="11">
        <v>0</v>
      </c>
    </row>
    <row r="297" spans="1:10" s="7" customFormat="1" ht="12.75" customHeight="1">
      <c r="A297" s="96" t="s">
        <v>1476</v>
      </c>
      <c r="B297" s="96" t="s">
        <v>36</v>
      </c>
      <c r="C297" s="24">
        <v>0.75</v>
      </c>
      <c r="D297" s="29">
        <f t="shared" si="64"/>
        <v>115.46</v>
      </c>
      <c r="E297" s="35">
        <v>12</v>
      </c>
      <c r="F297" s="29">
        <f t="shared" si="65"/>
        <v>1385.52</v>
      </c>
      <c r="G297" s="63">
        <v>115.46</v>
      </c>
      <c r="H297" s="61">
        <f t="shared" si="66"/>
        <v>1.1545999999999998</v>
      </c>
      <c r="I297" s="9">
        <f t="shared" si="67"/>
        <v>0</v>
      </c>
      <c r="J297" s="11">
        <v>0</v>
      </c>
    </row>
    <row r="298" spans="1:10" s="7" customFormat="1" ht="12.75" customHeight="1">
      <c r="A298" s="96" t="s">
        <v>1477</v>
      </c>
      <c r="B298" s="96" t="s">
        <v>37</v>
      </c>
      <c r="C298" s="24">
        <v>0.75</v>
      </c>
      <c r="D298" s="29">
        <f t="shared" si="64"/>
        <v>115.46</v>
      </c>
      <c r="E298" s="35">
        <v>12</v>
      </c>
      <c r="F298" s="29">
        <f t="shared" si="65"/>
        <v>1385.52</v>
      </c>
      <c r="G298" s="63">
        <v>115.46</v>
      </c>
      <c r="H298" s="61">
        <f t="shared" si="66"/>
        <v>1.1545999999999998</v>
      </c>
      <c r="I298" s="9">
        <f t="shared" si="67"/>
        <v>0</v>
      </c>
      <c r="J298" s="11">
        <v>0</v>
      </c>
    </row>
    <row r="299" spans="1:10" s="7" customFormat="1" ht="12.75" customHeight="1">
      <c r="A299" s="96" t="s">
        <v>552</v>
      </c>
      <c r="B299" s="96" t="s">
        <v>38</v>
      </c>
      <c r="C299" s="24">
        <v>0.7</v>
      </c>
      <c r="D299" s="29">
        <f t="shared" si="64"/>
        <v>69.61</v>
      </c>
      <c r="E299" s="35">
        <v>6</v>
      </c>
      <c r="F299" s="29">
        <f t="shared" si="65"/>
        <v>417.65999999999997</v>
      </c>
      <c r="G299" s="63">
        <v>69.61</v>
      </c>
      <c r="H299" s="61">
        <f t="shared" si="66"/>
        <v>0.6960999999999999</v>
      </c>
      <c r="I299" s="9">
        <f t="shared" si="67"/>
        <v>0</v>
      </c>
      <c r="J299" s="11">
        <v>0</v>
      </c>
    </row>
    <row r="300" spans="1:10" s="7" customFormat="1" ht="12.75" customHeight="1">
      <c r="A300" s="96" t="s">
        <v>1213</v>
      </c>
      <c r="B300" s="96" t="s">
        <v>39</v>
      </c>
      <c r="C300" s="24">
        <v>0.7</v>
      </c>
      <c r="D300" s="29">
        <f t="shared" si="64"/>
        <v>78.02</v>
      </c>
      <c r="E300" s="35">
        <v>6</v>
      </c>
      <c r="F300" s="29">
        <f t="shared" si="65"/>
        <v>468.12</v>
      </c>
      <c r="G300" s="63">
        <v>78.02</v>
      </c>
      <c r="H300" s="61">
        <f t="shared" si="66"/>
        <v>0.7802</v>
      </c>
      <c r="I300" s="9">
        <f t="shared" si="67"/>
        <v>0</v>
      </c>
      <c r="J300" s="11">
        <v>0</v>
      </c>
    </row>
    <row r="301" spans="1:10" s="7" customFormat="1" ht="12.75" customHeight="1">
      <c r="A301" s="96" t="s">
        <v>553</v>
      </c>
      <c r="B301" s="96" t="s">
        <v>40</v>
      </c>
      <c r="C301" s="24">
        <v>0.7</v>
      </c>
      <c r="D301" s="29">
        <f t="shared" si="64"/>
        <v>69.61</v>
      </c>
      <c r="E301" s="35">
        <v>6</v>
      </c>
      <c r="F301" s="29">
        <f t="shared" si="65"/>
        <v>417.65999999999997</v>
      </c>
      <c r="G301" s="63">
        <v>69.61</v>
      </c>
      <c r="H301" s="61">
        <f t="shared" si="66"/>
        <v>0.6960999999999999</v>
      </c>
      <c r="I301" s="9">
        <f t="shared" si="67"/>
        <v>0</v>
      </c>
      <c r="J301" s="11">
        <v>0</v>
      </c>
    </row>
    <row r="302" spans="1:10" s="7" customFormat="1" ht="12.75" customHeight="1">
      <c r="A302" s="96" t="s">
        <v>554</v>
      </c>
      <c r="B302" s="96" t="s">
        <v>41</v>
      </c>
      <c r="C302" s="24">
        <v>1</v>
      </c>
      <c r="D302" s="29">
        <f t="shared" si="64"/>
        <v>59.81</v>
      </c>
      <c r="E302" s="35">
        <v>12</v>
      </c>
      <c r="F302" s="29">
        <f t="shared" si="65"/>
        <v>717.72</v>
      </c>
      <c r="G302" s="63">
        <v>59.81</v>
      </c>
      <c r="H302" s="61">
        <f t="shared" si="66"/>
        <v>0.5981000000000001</v>
      </c>
      <c r="I302" s="9">
        <f t="shared" si="67"/>
        <v>0</v>
      </c>
      <c r="J302" s="11">
        <v>0</v>
      </c>
    </row>
    <row r="303" spans="1:10" s="7" customFormat="1" ht="12.75" customHeight="1">
      <c r="A303" s="96" t="s">
        <v>555</v>
      </c>
      <c r="B303" s="96" t="s">
        <v>42</v>
      </c>
      <c r="C303" s="24">
        <v>0.7</v>
      </c>
      <c r="D303" s="29">
        <f t="shared" si="64"/>
        <v>69.97</v>
      </c>
      <c r="E303" s="35">
        <v>6</v>
      </c>
      <c r="F303" s="29">
        <f t="shared" si="65"/>
        <v>419.82</v>
      </c>
      <c r="G303" s="63">
        <v>69.97</v>
      </c>
      <c r="H303" s="61">
        <f t="shared" si="66"/>
        <v>0.6997</v>
      </c>
      <c r="I303" s="9">
        <f t="shared" si="67"/>
        <v>0</v>
      </c>
      <c r="J303" s="11">
        <v>0</v>
      </c>
    </row>
    <row r="304" spans="1:10" s="7" customFormat="1" ht="12.75" customHeight="1">
      <c r="A304" s="96" t="s">
        <v>1478</v>
      </c>
      <c r="B304" s="96" t="s">
        <v>43</v>
      </c>
      <c r="C304" s="24">
        <v>3</v>
      </c>
      <c r="D304" s="29">
        <f t="shared" si="64"/>
        <v>248.65</v>
      </c>
      <c r="E304" s="35">
        <v>6</v>
      </c>
      <c r="F304" s="29">
        <f t="shared" si="65"/>
        <v>1491.9</v>
      </c>
      <c r="G304" s="63">
        <v>248.65</v>
      </c>
      <c r="H304" s="61">
        <f t="shared" si="66"/>
        <v>2.4865</v>
      </c>
      <c r="I304" s="9">
        <f t="shared" si="67"/>
        <v>0</v>
      </c>
      <c r="J304" s="11">
        <v>0</v>
      </c>
    </row>
    <row r="305" spans="1:10" s="7" customFormat="1" ht="12.75" customHeight="1">
      <c r="A305" s="96" t="s">
        <v>1479</v>
      </c>
      <c r="B305" s="96" t="s">
        <v>44</v>
      </c>
      <c r="C305" s="24">
        <v>0.7</v>
      </c>
      <c r="D305" s="29">
        <f t="shared" si="64"/>
        <v>81.79</v>
      </c>
      <c r="E305" s="35">
        <v>6</v>
      </c>
      <c r="F305" s="29">
        <f t="shared" si="65"/>
        <v>490.74</v>
      </c>
      <c r="G305" s="63">
        <v>81.79</v>
      </c>
      <c r="H305" s="61">
        <f t="shared" si="66"/>
        <v>0.8179000000000001</v>
      </c>
      <c r="I305" s="9">
        <f t="shared" si="67"/>
        <v>0</v>
      </c>
      <c r="J305" s="11">
        <v>0</v>
      </c>
    </row>
    <row r="306" spans="1:10" s="7" customFormat="1" ht="12.75" customHeight="1">
      <c r="A306" s="96" t="s">
        <v>1480</v>
      </c>
      <c r="B306" s="96" t="s">
        <v>45</v>
      </c>
      <c r="C306" s="24">
        <v>0.7</v>
      </c>
      <c r="D306" s="29">
        <f t="shared" si="64"/>
        <v>92.08</v>
      </c>
      <c r="E306" s="35">
        <v>12</v>
      </c>
      <c r="F306" s="29">
        <f t="shared" si="65"/>
        <v>1104.96</v>
      </c>
      <c r="G306" s="63">
        <v>92.08</v>
      </c>
      <c r="H306" s="61">
        <f t="shared" si="66"/>
        <v>0.9208</v>
      </c>
      <c r="I306" s="9">
        <f t="shared" si="67"/>
        <v>0</v>
      </c>
      <c r="J306" s="11">
        <v>0</v>
      </c>
    </row>
    <row r="307" spans="1:10" s="7" customFormat="1" ht="12.75" customHeight="1">
      <c r="A307" s="96" t="s">
        <v>1481</v>
      </c>
      <c r="B307" s="96" t="s">
        <v>46</v>
      </c>
      <c r="C307" s="24">
        <v>0.7</v>
      </c>
      <c r="D307" s="29">
        <f t="shared" si="64"/>
        <v>92.08</v>
      </c>
      <c r="E307" s="35">
        <v>12</v>
      </c>
      <c r="F307" s="29">
        <f t="shared" si="65"/>
        <v>1104.96</v>
      </c>
      <c r="G307" s="63">
        <v>92.08</v>
      </c>
      <c r="H307" s="61">
        <f t="shared" si="66"/>
        <v>0.9208</v>
      </c>
      <c r="I307" s="9">
        <f t="shared" si="67"/>
        <v>0</v>
      </c>
      <c r="J307" s="11">
        <v>0</v>
      </c>
    </row>
    <row r="308" spans="1:10" s="7" customFormat="1" ht="12.75" customHeight="1">
      <c r="A308" s="96" t="s">
        <v>1524</v>
      </c>
      <c r="B308" s="96" t="s">
        <v>47</v>
      </c>
      <c r="C308" s="24">
        <v>1</v>
      </c>
      <c r="D308" s="29">
        <f t="shared" si="64"/>
        <v>103.51</v>
      </c>
      <c r="E308" s="35">
        <v>12</v>
      </c>
      <c r="F308" s="29">
        <f t="shared" si="65"/>
        <v>1242.1200000000001</v>
      </c>
      <c r="G308" s="63">
        <v>103.51</v>
      </c>
      <c r="H308" s="61">
        <f t="shared" si="66"/>
        <v>1.0351000000000001</v>
      </c>
      <c r="I308" s="9">
        <f t="shared" si="67"/>
        <v>0</v>
      </c>
      <c r="J308" s="11">
        <v>0</v>
      </c>
    </row>
    <row r="309" spans="1:10" s="7" customFormat="1" ht="12.75" customHeight="1">
      <c r="A309" s="96" t="s">
        <v>1531</v>
      </c>
      <c r="B309" s="96" t="s">
        <v>48</v>
      </c>
      <c r="C309" s="24">
        <v>1</v>
      </c>
      <c r="D309" s="29">
        <f t="shared" si="64"/>
        <v>103.51</v>
      </c>
      <c r="E309" s="35">
        <v>12</v>
      </c>
      <c r="F309" s="29">
        <f t="shared" si="65"/>
        <v>1242.1200000000001</v>
      </c>
      <c r="G309" s="63">
        <v>103.51</v>
      </c>
      <c r="H309" s="61">
        <f t="shared" si="66"/>
        <v>1.0351000000000001</v>
      </c>
      <c r="I309" s="9">
        <f t="shared" si="67"/>
        <v>0</v>
      </c>
      <c r="J309" s="11">
        <v>0</v>
      </c>
    </row>
    <row r="310" spans="1:10" s="7" customFormat="1" ht="12.75" customHeight="1">
      <c r="A310" s="96" t="s">
        <v>2490</v>
      </c>
      <c r="B310" s="96" t="s">
        <v>49</v>
      </c>
      <c r="C310" s="24">
        <v>3</v>
      </c>
      <c r="D310" s="29">
        <f t="shared" si="64"/>
        <v>309.7</v>
      </c>
      <c r="E310" s="35">
        <v>4</v>
      </c>
      <c r="F310" s="29">
        <f t="shared" si="65"/>
        <v>1238.8</v>
      </c>
      <c r="G310" s="63">
        <v>309.7</v>
      </c>
      <c r="H310" s="61">
        <f t="shared" si="66"/>
        <v>3.097</v>
      </c>
      <c r="I310" s="9">
        <f t="shared" si="67"/>
        <v>0</v>
      </c>
      <c r="J310" s="11">
        <v>0</v>
      </c>
    </row>
    <row r="311" spans="1:10" s="7" customFormat="1" ht="12.75" customHeight="1">
      <c r="A311" s="96" t="s">
        <v>2491</v>
      </c>
      <c r="B311" s="96" t="s">
        <v>2489</v>
      </c>
      <c r="C311" s="24">
        <v>3</v>
      </c>
      <c r="D311" s="29">
        <f t="shared" si="64"/>
        <v>309.7</v>
      </c>
      <c r="E311" s="35">
        <v>4</v>
      </c>
      <c r="F311" s="29">
        <f t="shared" si="65"/>
        <v>1238.8</v>
      </c>
      <c r="G311" s="63">
        <v>309.7</v>
      </c>
      <c r="H311" s="61">
        <f t="shared" si="66"/>
        <v>3.097</v>
      </c>
      <c r="I311" s="9">
        <f t="shared" si="67"/>
        <v>0</v>
      </c>
      <c r="J311" s="11">
        <v>0</v>
      </c>
    </row>
    <row r="312" spans="1:10" s="7" customFormat="1" ht="12.75" customHeight="1">
      <c r="A312" s="96" t="s">
        <v>647</v>
      </c>
      <c r="B312" s="96" t="s">
        <v>50</v>
      </c>
      <c r="C312" s="24">
        <v>0.7</v>
      </c>
      <c r="D312" s="29">
        <f t="shared" si="64"/>
        <v>92.08</v>
      </c>
      <c r="E312" s="35">
        <v>12</v>
      </c>
      <c r="F312" s="29">
        <f t="shared" si="65"/>
        <v>1104.96</v>
      </c>
      <c r="G312" s="63">
        <v>92.08</v>
      </c>
      <c r="H312" s="61">
        <f t="shared" si="66"/>
        <v>0.9208</v>
      </c>
      <c r="I312" s="9">
        <f t="shared" si="67"/>
        <v>0</v>
      </c>
      <c r="J312" s="11">
        <v>0</v>
      </c>
    </row>
    <row r="313" spans="1:10" s="7" customFormat="1" ht="12.75" customHeight="1">
      <c r="A313" s="96" t="s">
        <v>396</v>
      </c>
      <c r="B313" s="96" t="s">
        <v>51</v>
      </c>
      <c r="C313" s="24">
        <v>0.7</v>
      </c>
      <c r="D313" s="29">
        <f t="shared" si="64"/>
        <v>92.08</v>
      </c>
      <c r="E313" s="35">
        <v>12</v>
      </c>
      <c r="F313" s="29">
        <f t="shared" si="65"/>
        <v>1104.96</v>
      </c>
      <c r="G313" s="63">
        <v>92.08</v>
      </c>
      <c r="H313" s="61">
        <f t="shared" si="66"/>
        <v>0.9208</v>
      </c>
      <c r="I313" s="9">
        <f t="shared" si="67"/>
        <v>0</v>
      </c>
      <c r="J313" s="11">
        <v>0</v>
      </c>
    </row>
    <row r="314" spans="1:10" s="7" customFormat="1" ht="12.75" customHeight="1">
      <c r="A314" s="96" t="s">
        <v>2493</v>
      </c>
      <c r="B314" s="96" t="s">
        <v>2492</v>
      </c>
      <c r="C314" s="24">
        <v>3</v>
      </c>
      <c r="D314" s="29">
        <f t="shared" si="64"/>
        <v>306.45</v>
      </c>
      <c r="E314" s="35">
        <v>4</v>
      </c>
      <c r="F314" s="29">
        <f t="shared" si="65"/>
        <v>1225.8</v>
      </c>
      <c r="G314" s="63">
        <v>306.45</v>
      </c>
      <c r="H314" s="61">
        <f t="shared" si="66"/>
        <v>3.0645</v>
      </c>
      <c r="I314" s="9">
        <f t="shared" si="67"/>
        <v>0</v>
      </c>
      <c r="J314" s="11">
        <v>0</v>
      </c>
    </row>
    <row r="315" spans="1:10" ht="12.75" customHeight="1">
      <c r="A315" s="117"/>
      <c r="B315" s="97" t="s">
        <v>1259</v>
      </c>
      <c r="C315" s="101"/>
      <c r="D315" s="102"/>
      <c r="E315" s="103"/>
      <c r="F315" s="102"/>
      <c r="G315" s="63"/>
      <c r="H315" s="63"/>
      <c r="I315" s="109"/>
      <c r="J315" s="11">
        <v>0</v>
      </c>
    </row>
    <row r="316" spans="1:10" s="7" customFormat="1" ht="12.75" customHeight="1">
      <c r="A316" s="96" t="s">
        <v>888</v>
      </c>
      <c r="B316" s="96" t="s">
        <v>635</v>
      </c>
      <c r="C316" s="24">
        <v>0.5</v>
      </c>
      <c r="D316" s="29">
        <f aca="true" t="shared" si="68" ref="D316:D327">G316-I316</f>
        <v>77.7</v>
      </c>
      <c r="E316" s="35">
        <v>20</v>
      </c>
      <c r="F316" s="29">
        <f aca="true" t="shared" si="69" ref="F316:F327">D316*E316</f>
        <v>1554</v>
      </c>
      <c r="G316" s="63">
        <v>77.7</v>
      </c>
      <c r="H316" s="61">
        <f aca="true" t="shared" si="70" ref="H316:H327">G316/100</f>
        <v>0.777</v>
      </c>
      <c r="I316" s="9">
        <f aca="true" t="shared" si="71" ref="I316:I327">H316*J316</f>
        <v>0</v>
      </c>
      <c r="J316" s="11">
        <v>0</v>
      </c>
    </row>
    <row r="317" spans="1:10" s="7" customFormat="1" ht="12.75" customHeight="1">
      <c r="A317" s="96" t="s">
        <v>889</v>
      </c>
      <c r="B317" s="96" t="s">
        <v>1396</v>
      </c>
      <c r="C317" s="24">
        <v>0.5</v>
      </c>
      <c r="D317" s="29">
        <f t="shared" si="68"/>
        <v>77.7</v>
      </c>
      <c r="E317" s="35">
        <v>20</v>
      </c>
      <c r="F317" s="29">
        <f t="shared" si="69"/>
        <v>1554</v>
      </c>
      <c r="G317" s="63">
        <v>77.7</v>
      </c>
      <c r="H317" s="61">
        <f t="shared" si="70"/>
        <v>0.777</v>
      </c>
      <c r="I317" s="9">
        <f t="shared" si="71"/>
        <v>0</v>
      </c>
      <c r="J317" s="11">
        <v>0</v>
      </c>
    </row>
    <row r="318" spans="1:10" s="7" customFormat="1" ht="12.75" customHeight="1">
      <c r="A318" s="96" t="s">
        <v>2745</v>
      </c>
      <c r="B318" s="96" t="s">
        <v>1397</v>
      </c>
      <c r="C318" s="24">
        <v>0.5</v>
      </c>
      <c r="D318" s="29">
        <f t="shared" si="68"/>
        <v>77.7</v>
      </c>
      <c r="E318" s="35">
        <v>20</v>
      </c>
      <c r="F318" s="29">
        <f t="shared" si="69"/>
        <v>1554</v>
      </c>
      <c r="G318" s="63">
        <v>77.7</v>
      </c>
      <c r="H318" s="61">
        <f t="shared" si="70"/>
        <v>0.777</v>
      </c>
      <c r="I318" s="9">
        <f t="shared" si="71"/>
        <v>0</v>
      </c>
      <c r="J318" s="11">
        <v>0</v>
      </c>
    </row>
    <row r="319" spans="1:10" s="7" customFormat="1" ht="12.75" customHeight="1">
      <c r="A319" s="96" t="s">
        <v>2746</v>
      </c>
      <c r="B319" s="96" t="s">
        <v>1398</v>
      </c>
      <c r="C319" s="24">
        <v>0.5</v>
      </c>
      <c r="D319" s="29">
        <f t="shared" si="68"/>
        <v>77.7</v>
      </c>
      <c r="E319" s="35">
        <v>20</v>
      </c>
      <c r="F319" s="29">
        <f t="shared" si="69"/>
        <v>1554</v>
      </c>
      <c r="G319" s="63">
        <v>77.7</v>
      </c>
      <c r="H319" s="61">
        <f t="shared" si="70"/>
        <v>0.777</v>
      </c>
      <c r="I319" s="9">
        <f t="shared" si="71"/>
        <v>0</v>
      </c>
      <c r="J319" s="11">
        <v>0</v>
      </c>
    </row>
    <row r="320" spans="1:10" s="7" customFormat="1" ht="12.75" customHeight="1">
      <c r="A320" s="96" t="s">
        <v>2747</v>
      </c>
      <c r="B320" s="96" t="s">
        <v>1406</v>
      </c>
      <c r="C320" s="24">
        <v>0.5</v>
      </c>
      <c r="D320" s="29">
        <f t="shared" si="68"/>
        <v>77.7</v>
      </c>
      <c r="E320" s="35">
        <v>20</v>
      </c>
      <c r="F320" s="29">
        <f t="shared" si="69"/>
        <v>1554</v>
      </c>
      <c r="G320" s="63">
        <v>77.7</v>
      </c>
      <c r="H320" s="61">
        <f t="shared" si="70"/>
        <v>0.777</v>
      </c>
      <c r="I320" s="9">
        <f t="shared" si="71"/>
        <v>0</v>
      </c>
      <c r="J320" s="11">
        <v>0</v>
      </c>
    </row>
    <row r="321" spans="1:10" s="7" customFormat="1" ht="12.75" customHeight="1">
      <c r="A321" s="96" t="s">
        <v>792</v>
      </c>
      <c r="B321" s="96" t="s">
        <v>1407</v>
      </c>
      <c r="C321" s="24">
        <v>0.5</v>
      </c>
      <c r="D321" s="29">
        <f t="shared" si="68"/>
        <v>81.34</v>
      </c>
      <c r="E321" s="35">
        <v>20</v>
      </c>
      <c r="F321" s="29">
        <f t="shared" si="69"/>
        <v>1626.8000000000002</v>
      </c>
      <c r="G321" s="63">
        <v>81.34</v>
      </c>
      <c r="H321" s="61">
        <f t="shared" si="70"/>
        <v>0.8134</v>
      </c>
      <c r="I321" s="9">
        <f t="shared" si="71"/>
        <v>0</v>
      </c>
      <c r="J321" s="11">
        <v>0</v>
      </c>
    </row>
    <row r="322" spans="1:10" s="7" customFormat="1" ht="12.75" customHeight="1">
      <c r="A322" s="96" t="s">
        <v>628</v>
      </c>
      <c r="B322" s="96" t="s">
        <v>1408</v>
      </c>
      <c r="C322" s="24">
        <v>0.5</v>
      </c>
      <c r="D322" s="29">
        <f t="shared" si="68"/>
        <v>81.34</v>
      </c>
      <c r="E322" s="35">
        <v>20</v>
      </c>
      <c r="F322" s="29">
        <f t="shared" si="69"/>
        <v>1626.8000000000002</v>
      </c>
      <c r="G322" s="63">
        <v>81.34</v>
      </c>
      <c r="H322" s="61">
        <f t="shared" si="70"/>
        <v>0.8134</v>
      </c>
      <c r="I322" s="9">
        <f t="shared" si="71"/>
        <v>0</v>
      </c>
      <c r="J322" s="11">
        <v>0</v>
      </c>
    </row>
    <row r="323" spans="1:10" s="7" customFormat="1" ht="12.75" customHeight="1">
      <c r="A323" s="96" t="s">
        <v>372</v>
      </c>
      <c r="B323" s="96" t="s">
        <v>1409</v>
      </c>
      <c r="C323" s="24">
        <v>0.5</v>
      </c>
      <c r="D323" s="29">
        <f t="shared" si="68"/>
        <v>81.34</v>
      </c>
      <c r="E323" s="35">
        <v>20</v>
      </c>
      <c r="F323" s="29">
        <f t="shared" si="69"/>
        <v>1626.8000000000002</v>
      </c>
      <c r="G323" s="63">
        <v>81.34</v>
      </c>
      <c r="H323" s="61">
        <f t="shared" si="70"/>
        <v>0.8134</v>
      </c>
      <c r="I323" s="9">
        <f t="shared" si="71"/>
        <v>0</v>
      </c>
      <c r="J323" s="11">
        <v>0</v>
      </c>
    </row>
    <row r="324" spans="1:10" s="7" customFormat="1" ht="12.75" customHeight="1">
      <c r="A324" s="96" t="s">
        <v>373</v>
      </c>
      <c r="B324" s="96" t="s">
        <v>1410</v>
      </c>
      <c r="C324" s="24">
        <v>0.5</v>
      </c>
      <c r="D324" s="29">
        <f t="shared" si="68"/>
        <v>81.34</v>
      </c>
      <c r="E324" s="35">
        <v>20</v>
      </c>
      <c r="F324" s="29">
        <f t="shared" si="69"/>
        <v>1626.8000000000002</v>
      </c>
      <c r="G324" s="63">
        <v>81.34</v>
      </c>
      <c r="H324" s="61">
        <f t="shared" si="70"/>
        <v>0.8134</v>
      </c>
      <c r="I324" s="9">
        <f t="shared" si="71"/>
        <v>0</v>
      </c>
      <c r="J324" s="11">
        <v>0</v>
      </c>
    </row>
    <row r="325" spans="1:10" s="7" customFormat="1" ht="12.75" customHeight="1">
      <c r="A325" s="96" t="s">
        <v>1004</v>
      </c>
      <c r="B325" s="96" t="s">
        <v>1411</v>
      </c>
      <c r="C325" s="24">
        <v>0.5</v>
      </c>
      <c r="D325" s="29">
        <f t="shared" si="68"/>
        <v>81.34</v>
      </c>
      <c r="E325" s="35">
        <v>20</v>
      </c>
      <c r="F325" s="29">
        <f t="shared" si="69"/>
        <v>1626.8000000000002</v>
      </c>
      <c r="G325" s="63">
        <v>81.34</v>
      </c>
      <c r="H325" s="61">
        <f t="shared" si="70"/>
        <v>0.8134</v>
      </c>
      <c r="I325" s="9">
        <f t="shared" si="71"/>
        <v>0</v>
      </c>
      <c r="J325" s="11">
        <v>0</v>
      </c>
    </row>
    <row r="326" spans="1:10" s="7" customFormat="1" ht="12.75" customHeight="1">
      <c r="A326" s="96" t="s">
        <v>790</v>
      </c>
      <c r="B326" s="96" t="s">
        <v>1412</v>
      </c>
      <c r="C326" s="24">
        <v>0.5</v>
      </c>
      <c r="D326" s="29">
        <f t="shared" si="68"/>
        <v>81.34</v>
      </c>
      <c r="E326" s="35">
        <v>20</v>
      </c>
      <c r="F326" s="29">
        <f t="shared" si="69"/>
        <v>1626.8000000000002</v>
      </c>
      <c r="G326" s="63">
        <v>81.34</v>
      </c>
      <c r="H326" s="61">
        <f t="shared" si="70"/>
        <v>0.8134</v>
      </c>
      <c r="I326" s="9">
        <f t="shared" si="71"/>
        <v>0</v>
      </c>
      <c r="J326" s="11">
        <v>0</v>
      </c>
    </row>
    <row r="327" spans="1:10" s="7" customFormat="1" ht="12.75" customHeight="1">
      <c r="A327" s="96" t="s">
        <v>791</v>
      </c>
      <c r="B327" s="96" t="s">
        <v>1413</v>
      </c>
      <c r="C327" s="24">
        <v>0.5</v>
      </c>
      <c r="D327" s="29">
        <f t="shared" si="68"/>
        <v>81.34</v>
      </c>
      <c r="E327" s="35">
        <v>20</v>
      </c>
      <c r="F327" s="29">
        <f t="shared" si="69"/>
        <v>1626.8000000000002</v>
      </c>
      <c r="G327" s="63">
        <v>81.34</v>
      </c>
      <c r="H327" s="61">
        <f t="shared" si="70"/>
        <v>0.8134</v>
      </c>
      <c r="I327" s="9">
        <f t="shared" si="71"/>
        <v>0</v>
      </c>
      <c r="J327" s="11">
        <v>0</v>
      </c>
    </row>
    <row r="328" spans="1:10" ht="12.75" customHeight="1">
      <c r="A328" s="117"/>
      <c r="B328" s="97" t="s">
        <v>950</v>
      </c>
      <c r="C328" s="101"/>
      <c r="D328" s="102"/>
      <c r="E328" s="103"/>
      <c r="F328" s="102"/>
      <c r="G328" s="63"/>
      <c r="H328" s="63"/>
      <c r="I328" s="109"/>
      <c r="J328" s="11">
        <v>0</v>
      </c>
    </row>
    <row r="329" spans="1:10" s="7" customFormat="1" ht="12.75" customHeight="1">
      <c r="A329" s="96" t="s">
        <v>476</v>
      </c>
      <c r="B329" s="96" t="s">
        <v>473</v>
      </c>
      <c r="C329" s="24">
        <v>0.7</v>
      </c>
      <c r="D329" s="29">
        <f>G329-I329</f>
        <v>36.42</v>
      </c>
      <c r="E329" s="35">
        <v>15</v>
      </c>
      <c r="F329" s="29">
        <f>D329*E329</f>
        <v>546.3000000000001</v>
      </c>
      <c r="G329" s="63">
        <v>36.42</v>
      </c>
      <c r="H329" s="61">
        <f>G329/100</f>
        <v>0.3642</v>
      </c>
      <c r="I329" s="9">
        <f>H329*J329</f>
        <v>0</v>
      </c>
      <c r="J329" s="11">
        <v>0</v>
      </c>
    </row>
    <row r="330" spans="1:10" s="7" customFormat="1" ht="12.75" customHeight="1">
      <c r="A330" s="96" t="s">
        <v>477</v>
      </c>
      <c r="B330" s="96" t="s">
        <v>474</v>
      </c>
      <c r="C330" s="24">
        <v>1.5</v>
      </c>
      <c r="D330" s="29">
        <f>G330-I330</f>
        <v>52.2</v>
      </c>
      <c r="E330" s="35">
        <v>12</v>
      </c>
      <c r="F330" s="29">
        <f>D330*E330</f>
        <v>626.4000000000001</v>
      </c>
      <c r="G330" s="63">
        <v>52.2</v>
      </c>
      <c r="H330" s="61">
        <f>G330/100</f>
        <v>0.522</v>
      </c>
      <c r="I330" s="9">
        <f>H330*J330</f>
        <v>0</v>
      </c>
      <c r="J330" s="11">
        <v>0</v>
      </c>
    </row>
    <row r="331" spans="1:10" s="7" customFormat="1" ht="12.75" customHeight="1">
      <c r="A331" s="96" t="s">
        <v>478</v>
      </c>
      <c r="B331" s="96" t="s">
        <v>475</v>
      </c>
      <c r="C331" s="24">
        <v>0.7</v>
      </c>
      <c r="D331" s="29">
        <f>G331-I331</f>
        <v>36.42</v>
      </c>
      <c r="E331" s="35">
        <v>15</v>
      </c>
      <c r="F331" s="29">
        <f>D331*E331</f>
        <v>546.3000000000001</v>
      </c>
      <c r="G331" s="63">
        <v>36.42</v>
      </c>
      <c r="H331" s="61">
        <f>G331/100</f>
        <v>0.3642</v>
      </c>
      <c r="I331" s="9">
        <v>0</v>
      </c>
      <c r="J331" s="11">
        <v>0</v>
      </c>
    </row>
    <row r="332" spans="1:10" ht="12.75" customHeight="1">
      <c r="A332" s="117"/>
      <c r="B332" s="97" t="s">
        <v>833</v>
      </c>
      <c r="C332" s="101"/>
      <c r="D332" s="102"/>
      <c r="E332" s="103"/>
      <c r="F332" s="102"/>
      <c r="G332" s="63"/>
      <c r="H332" s="63"/>
      <c r="I332" s="109"/>
      <c r="J332" s="11">
        <v>0</v>
      </c>
    </row>
    <row r="333" spans="1:10" s="7" customFormat="1" ht="12.75" customHeight="1">
      <c r="A333" s="96" t="s">
        <v>363</v>
      </c>
      <c r="B333" s="96" t="s">
        <v>723</v>
      </c>
      <c r="C333" s="24">
        <v>0.7</v>
      </c>
      <c r="D333" s="29">
        <f>G333-I333</f>
        <v>426.66</v>
      </c>
      <c r="E333" s="35">
        <v>12</v>
      </c>
      <c r="F333" s="29">
        <f>D333*E333</f>
        <v>5119.92</v>
      </c>
      <c r="G333" s="63">
        <v>426.66</v>
      </c>
      <c r="H333" s="61">
        <f>G333/100</f>
        <v>4.2666</v>
      </c>
      <c r="I333" s="9">
        <f>H333*J333</f>
        <v>0</v>
      </c>
      <c r="J333" s="11">
        <v>0</v>
      </c>
    </row>
    <row r="334" spans="1:10" s="7" customFormat="1" ht="12.75" customHeight="1">
      <c r="A334" s="117"/>
      <c r="B334" s="97" t="s">
        <v>940</v>
      </c>
      <c r="C334" s="101"/>
      <c r="D334" s="102"/>
      <c r="E334" s="103"/>
      <c r="F334" s="102"/>
      <c r="G334" s="106"/>
      <c r="H334" s="63"/>
      <c r="I334" s="109"/>
      <c r="J334" s="11">
        <v>0</v>
      </c>
    </row>
    <row r="335" spans="1:10" s="7" customFormat="1" ht="12.75" customHeight="1">
      <c r="A335" s="96" t="s">
        <v>1399</v>
      </c>
      <c r="B335" s="96" t="s">
        <v>2866</v>
      </c>
      <c r="C335" s="40">
        <v>0.7</v>
      </c>
      <c r="D335" s="32">
        <f aca="true" t="shared" si="72" ref="D335:D341">G335-I335</f>
        <v>73.78</v>
      </c>
      <c r="E335" s="43">
        <v>6</v>
      </c>
      <c r="F335" s="32">
        <v>1024.64</v>
      </c>
      <c r="G335" s="65">
        <v>73.78</v>
      </c>
      <c r="H335" s="61">
        <f aca="true" t="shared" si="73" ref="H335:H341">G335/100</f>
        <v>0.7378</v>
      </c>
      <c r="I335" s="9">
        <f aca="true" t="shared" si="74" ref="I335:I341">H335*J335</f>
        <v>0</v>
      </c>
      <c r="J335" s="11">
        <v>0</v>
      </c>
    </row>
    <row r="336" spans="1:10" s="7" customFormat="1" ht="12.75" customHeight="1">
      <c r="A336" s="96" t="s">
        <v>755</v>
      </c>
      <c r="B336" s="96" t="s">
        <v>2867</v>
      </c>
      <c r="C336" s="40">
        <v>0.7</v>
      </c>
      <c r="D336" s="32">
        <f t="shared" si="72"/>
        <v>79.1</v>
      </c>
      <c r="E336" s="43">
        <v>6</v>
      </c>
      <c r="F336" s="32">
        <v>1116.88</v>
      </c>
      <c r="G336" s="65">
        <v>79.1</v>
      </c>
      <c r="H336" s="61">
        <f t="shared" si="73"/>
        <v>0.7909999999999999</v>
      </c>
      <c r="I336" s="9">
        <f t="shared" si="74"/>
        <v>0</v>
      </c>
      <c r="J336" s="11">
        <v>0</v>
      </c>
    </row>
    <row r="337" spans="1:10" s="7" customFormat="1" ht="12.75" customHeight="1">
      <c r="A337" s="96" t="s">
        <v>756</v>
      </c>
      <c r="B337" s="96" t="s">
        <v>2868</v>
      </c>
      <c r="C337" s="40">
        <v>0.7</v>
      </c>
      <c r="D337" s="32">
        <f t="shared" si="72"/>
        <v>73.78</v>
      </c>
      <c r="E337" s="43">
        <v>6</v>
      </c>
      <c r="F337" s="32">
        <v>1024.64</v>
      </c>
      <c r="G337" s="65">
        <v>73.78</v>
      </c>
      <c r="H337" s="61">
        <f t="shared" si="73"/>
        <v>0.7378</v>
      </c>
      <c r="I337" s="9">
        <f t="shared" si="74"/>
        <v>0</v>
      </c>
      <c r="J337" s="11">
        <v>0</v>
      </c>
    </row>
    <row r="338" spans="1:10" s="7" customFormat="1" ht="12.75" customHeight="1">
      <c r="A338" s="96" t="s">
        <v>1763</v>
      </c>
      <c r="B338" s="96" t="s">
        <v>2869</v>
      </c>
      <c r="C338" s="40">
        <v>0.7</v>
      </c>
      <c r="D338" s="32">
        <f t="shared" si="72"/>
        <v>73.78</v>
      </c>
      <c r="E338" s="43">
        <v>6</v>
      </c>
      <c r="F338" s="32">
        <v>414.12</v>
      </c>
      <c r="G338" s="65">
        <v>73.78</v>
      </c>
      <c r="H338" s="61">
        <f t="shared" si="73"/>
        <v>0.7378</v>
      </c>
      <c r="I338" s="9">
        <f t="shared" si="74"/>
        <v>0</v>
      </c>
      <c r="J338" s="11">
        <v>0</v>
      </c>
    </row>
    <row r="339" spans="1:10" s="7" customFormat="1" ht="12.75" customHeight="1">
      <c r="A339" s="96" t="s">
        <v>270</v>
      </c>
      <c r="B339" s="96" t="s">
        <v>2870</v>
      </c>
      <c r="C339" s="40">
        <v>0.7</v>
      </c>
      <c r="D339" s="32">
        <f t="shared" si="72"/>
        <v>72.1</v>
      </c>
      <c r="E339" s="43">
        <v>6</v>
      </c>
      <c r="F339" s="32">
        <v>1024.64</v>
      </c>
      <c r="G339" s="65">
        <v>72.1</v>
      </c>
      <c r="H339" s="61">
        <f t="shared" si="73"/>
        <v>0.721</v>
      </c>
      <c r="I339" s="9">
        <f t="shared" si="74"/>
        <v>0</v>
      </c>
      <c r="J339" s="11">
        <v>0</v>
      </c>
    </row>
    <row r="340" spans="1:10" ht="12.75" customHeight="1">
      <c r="A340" s="96" t="s">
        <v>1764</v>
      </c>
      <c r="B340" s="96" t="s">
        <v>2871</v>
      </c>
      <c r="C340" s="40">
        <v>0.7</v>
      </c>
      <c r="D340" s="32">
        <f t="shared" si="72"/>
        <v>111.44</v>
      </c>
      <c r="E340" s="43">
        <v>6</v>
      </c>
      <c r="F340" s="32">
        <v>953.68</v>
      </c>
      <c r="G340" s="65">
        <v>111.44</v>
      </c>
      <c r="H340" s="61">
        <f t="shared" si="73"/>
        <v>1.1144</v>
      </c>
      <c r="I340" s="9">
        <f t="shared" si="74"/>
        <v>0</v>
      </c>
      <c r="J340" s="11">
        <v>0</v>
      </c>
    </row>
    <row r="341" spans="1:10" ht="12.75" customHeight="1">
      <c r="A341" s="96" t="s">
        <v>1765</v>
      </c>
      <c r="B341" s="96" t="s">
        <v>2872</v>
      </c>
      <c r="C341" s="40">
        <v>0.7</v>
      </c>
      <c r="D341" s="32">
        <f t="shared" si="72"/>
        <v>110.46</v>
      </c>
      <c r="E341" s="43">
        <v>6</v>
      </c>
      <c r="F341" s="32">
        <v>1283.46</v>
      </c>
      <c r="G341" s="65">
        <v>110.46</v>
      </c>
      <c r="H341" s="61">
        <f t="shared" si="73"/>
        <v>1.1046</v>
      </c>
      <c r="I341" s="9">
        <f t="shared" si="74"/>
        <v>0</v>
      </c>
      <c r="J341" s="11">
        <v>0</v>
      </c>
    </row>
    <row r="342" spans="1:10" ht="12.75" customHeight="1">
      <c r="A342" s="117"/>
      <c r="B342" s="97" t="s">
        <v>75</v>
      </c>
      <c r="C342" s="101"/>
      <c r="D342" s="102"/>
      <c r="E342" s="103"/>
      <c r="F342" s="102"/>
      <c r="G342" s="106"/>
      <c r="H342" s="63"/>
      <c r="I342" s="109"/>
      <c r="J342" s="11">
        <v>0</v>
      </c>
    </row>
    <row r="343" spans="1:10" ht="12.75" customHeight="1">
      <c r="A343" s="96" t="s">
        <v>76</v>
      </c>
      <c r="B343" s="96" t="s">
        <v>2873</v>
      </c>
      <c r="C343" s="40">
        <v>0.5</v>
      </c>
      <c r="D343" s="32">
        <f>G343-I343</f>
        <v>145.68</v>
      </c>
      <c r="E343" s="43">
        <v>8</v>
      </c>
      <c r="F343" s="32">
        <f>D343*E343</f>
        <v>1165.44</v>
      </c>
      <c r="G343" s="65">
        <v>145.68</v>
      </c>
      <c r="H343" s="61">
        <f>G343/100</f>
        <v>1.4568</v>
      </c>
      <c r="I343" s="9">
        <f>H343*J343</f>
        <v>0</v>
      </c>
      <c r="J343" s="11">
        <v>0</v>
      </c>
    </row>
    <row r="344" spans="1:10" ht="12.75" customHeight="1">
      <c r="A344" s="96" t="s">
        <v>77</v>
      </c>
      <c r="B344" s="96" t="s">
        <v>2874</v>
      </c>
      <c r="C344" s="40">
        <v>0.5</v>
      </c>
      <c r="D344" s="32">
        <f>G344-I344</f>
        <v>208.81</v>
      </c>
      <c r="E344" s="43">
        <v>9</v>
      </c>
      <c r="F344" s="32">
        <f>D344*E344</f>
        <v>1879.29</v>
      </c>
      <c r="G344" s="65">
        <v>208.81</v>
      </c>
      <c r="H344" s="61">
        <f>G344/100</f>
        <v>2.0881</v>
      </c>
      <c r="I344" s="9">
        <f>H344*J344</f>
        <v>0</v>
      </c>
      <c r="J344" s="11">
        <v>0</v>
      </c>
    </row>
    <row r="345" spans="1:10" ht="12.75" customHeight="1">
      <c r="A345" s="96" t="s">
        <v>78</v>
      </c>
      <c r="B345" s="96" t="s">
        <v>2875</v>
      </c>
      <c r="C345" s="40">
        <v>0.5</v>
      </c>
      <c r="D345" s="32">
        <f>G345-I345</f>
        <v>208.81</v>
      </c>
      <c r="E345" s="43">
        <v>9</v>
      </c>
      <c r="F345" s="32">
        <f>D345*E345</f>
        <v>1879.29</v>
      </c>
      <c r="G345" s="65">
        <v>208.81</v>
      </c>
      <c r="H345" s="61">
        <f>G345/100</f>
        <v>2.0881</v>
      </c>
      <c r="I345" s="9">
        <f>H345*J345</f>
        <v>0</v>
      </c>
      <c r="J345" s="11">
        <v>0</v>
      </c>
    </row>
    <row r="346" spans="1:10" ht="12.75" customHeight="1">
      <c r="A346" s="96" t="s">
        <v>79</v>
      </c>
      <c r="B346" s="96" t="s">
        <v>2876</v>
      </c>
      <c r="C346" s="40">
        <v>0.5</v>
      </c>
      <c r="D346" s="32">
        <f>G346-I346</f>
        <v>145.68</v>
      </c>
      <c r="E346" s="43">
        <v>8</v>
      </c>
      <c r="F346" s="32">
        <f>D346*E346</f>
        <v>1165.44</v>
      </c>
      <c r="G346" s="65">
        <v>145.68</v>
      </c>
      <c r="H346" s="61">
        <f>G346/100</f>
        <v>1.4568</v>
      </c>
      <c r="I346" s="9">
        <f>H346*J346</f>
        <v>0</v>
      </c>
      <c r="J346" s="11">
        <v>0</v>
      </c>
    </row>
    <row r="347" spans="1:10" ht="12.75" customHeight="1">
      <c r="A347" s="96" t="s">
        <v>80</v>
      </c>
      <c r="B347" s="96" t="s">
        <v>2877</v>
      </c>
      <c r="C347" s="40">
        <v>0.7</v>
      </c>
      <c r="D347" s="32">
        <f>G347-I347</f>
        <v>162.68</v>
      </c>
      <c r="E347" s="43">
        <v>8</v>
      </c>
      <c r="F347" s="32">
        <f>D347*E347</f>
        <v>1301.44</v>
      </c>
      <c r="G347" s="65">
        <v>162.68</v>
      </c>
      <c r="H347" s="61">
        <f>G347/100</f>
        <v>1.6268</v>
      </c>
      <c r="I347" s="9">
        <f>H347*J347</f>
        <v>0</v>
      </c>
      <c r="J347" s="11">
        <v>0</v>
      </c>
    </row>
    <row r="348" spans="1:10" ht="12.75" customHeight="1">
      <c r="A348" s="117"/>
      <c r="B348" s="97" t="s">
        <v>1404</v>
      </c>
      <c r="C348" s="101"/>
      <c r="D348" s="102"/>
      <c r="E348" s="103"/>
      <c r="F348" s="102"/>
      <c r="G348" s="63"/>
      <c r="H348" s="63"/>
      <c r="I348" s="109"/>
      <c r="J348" s="11">
        <v>0</v>
      </c>
    </row>
    <row r="349" spans="1:10" ht="12.75" customHeight="1">
      <c r="A349" s="96" t="s">
        <v>3018</v>
      </c>
      <c r="B349" s="96" t="s">
        <v>52</v>
      </c>
      <c r="C349" s="24">
        <v>0.7</v>
      </c>
      <c r="D349" s="29">
        <f>G349-I349</f>
        <v>76.48</v>
      </c>
      <c r="E349" s="35">
        <v>15</v>
      </c>
      <c r="F349" s="29">
        <f>D349*E349</f>
        <v>1147.2</v>
      </c>
      <c r="G349" s="63">
        <v>76.48</v>
      </c>
      <c r="H349" s="61">
        <f>G349/100</f>
        <v>0.7648</v>
      </c>
      <c r="I349" s="9">
        <f>H349*J349</f>
        <v>0</v>
      </c>
      <c r="J349" s="11">
        <v>0</v>
      </c>
    </row>
    <row r="350" spans="1:10" ht="12.75" customHeight="1">
      <c r="A350" s="117"/>
      <c r="B350" s="97" t="s">
        <v>1700</v>
      </c>
      <c r="C350" s="101"/>
      <c r="D350" s="102"/>
      <c r="E350" s="103"/>
      <c r="F350" s="102"/>
      <c r="G350" s="63"/>
      <c r="H350" s="63"/>
      <c r="I350" s="109"/>
      <c r="J350" s="11">
        <v>0</v>
      </c>
    </row>
    <row r="351" spans="1:10" ht="12.75" customHeight="1">
      <c r="A351" s="96" t="s">
        <v>1381</v>
      </c>
      <c r="B351" s="96" t="s">
        <v>53</v>
      </c>
      <c r="C351" s="24">
        <v>0.75</v>
      </c>
      <c r="D351" s="29">
        <f aca="true" t="shared" si="75" ref="D351:D358">G351-I351</f>
        <v>281.31</v>
      </c>
      <c r="E351" s="35">
        <v>12</v>
      </c>
      <c r="F351" s="29">
        <f aca="true" t="shared" si="76" ref="F351:F358">D351*E351</f>
        <v>3375.7200000000003</v>
      </c>
      <c r="G351" s="63">
        <v>281.31</v>
      </c>
      <c r="H351" s="61">
        <f aca="true" t="shared" si="77" ref="H351:H368">G351/100</f>
        <v>2.8131</v>
      </c>
      <c r="I351" s="9">
        <f aca="true" t="shared" si="78" ref="I351:I368">H351*J351</f>
        <v>0</v>
      </c>
      <c r="J351" s="11">
        <v>0</v>
      </c>
    </row>
    <row r="352" spans="1:10" ht="12.75" customHeight="1">
      <c r="A352" s="96" t="s">
        <v>1382</v>
      </c>
      <c r="B352" s="96" t="s">
        <v>54</v>
      </c>
      <c r="C352" s="24">
        <v>0.75</v>
      </c>
      <c r="D352" s="29">
        <f t="shared" si="75"/>
        <v>328.13</v>
      </c>
      <c r="E352" s="35">
        <v>12</v>
      </c>
      <c r="F352" s="29">
        <f t="shared" si="76"/>
        <v>3937.56</v>
      </c>
      <c r="G352" s="63">
        <v>328.13</v>
      </c>
      <c r="H352" s="61">
        <f t="shared" si="77"/>
        <v>3.2813</v>
      </c>
      <c r="I352" s="9">
        <f t="shared" si="78"/>
        <v>0</v>
      </c>
      <c r="J352" s="11">
        <v>0</v>
      </c>
    </row>
    <row r="353" spans="1:10" ht="12.75" customHeight="1">
      <c r="A353" s="96" t="s">
        <v>1383</v>
      </c>
      <c r="B353" s="96" t="s">
        <v>55</v>
      </c>
      <c r="C353" s="24">
        <v>0.75</v>
      </c>
      <c r="D353" s="29">
        <f t="shared" si="75"/>
        <v>136.76</v>
      </c>
      <c r="E353" s="35">
        <v>12</v>
      </c>
      <c r="F353" s="29">
        <f t="shared" si="76"/>
        <v>1641.12</v>
      </c>
      <c r="G353" s="63">
        <v>136.76</v>
      </c>
      <c r="H353" s="61">
        <f t="shared" si="77"/>
        <v>1.3676</v>
      </c>
      <c r="I353" s="9">
        <f t="shared" si="78"/>
        <v>0</v>
      </c>
      <c r="J353" s="11">
        <v>0</v>
      </c>
    </row>
    <row r="354" spans="1:10" ht="12.75" customHeight="1">
      <c r="A354" s="96" t="s">
        <v>1384</v>
      </c>
      <c r="B354" s="96" t="s">
        <v>401</v>
      </c>
      <c r="C354" s="24">
        <v>0.75</v>
      </c>
      <c r="D354" s="29">
        <f t="shared" si="75"/>
        <v>130.67</v>
      </c>
      <c r="E354" s="35">
        <v>12</v>
      </c>
      <c r="F354" s="29">
        <f t="shared" si="76"/>
        <v>1568.04</v>
      </c>
      <c r="G354" s="63">
        <v>130.67</v>
      </c>
      <c r="H354" s="61">
        <f t="shared" si="77"/>
        <v>1.3067</v>
      </c>
      <c r="I354" s="9">
        <f t="shared" si="78"/>
        <v>0</v>
      </c>
      <c r="J354" s="11">
        <v>0</v>
      </c>
    </row>
    <row r="355" spans="1:10" s="7" customFormat="1" ht="12.75" customHeight="1">
      <c r="A355" s="96" t="s">
        <v>1385</v>
      </c>
      <c r="B355" s="96" t="s">
        <v>402</v>
      </c>
      <c r="C355" s="24">
        <v>0.75</v>
      </c>
      <c r="D355" s="29">
        <f t="shared" si="75"/>
        <v>136.76</v>
      </c>
      <c r="E355" s="35">
        <v>12</v>
      </c>
      <c r="F355" s="29">
        <f t="shared" si="76"/>
        <v>1641.12</v>
      </c>
      <c r="G355" s="63">
        <v>136.76</v>
      </c>
      <c r="H355" s="61">
        <f t="shared" si="77"/>
        <v>1.3676</v>
      </c>
      <c r="I355" s="9">
        <f t="shared" si="78"/>
        <v>0</v>
      </c>
      <c r="J355" s="11">
        <v>0</v>
      </c>
    </row>
    <row r="356" spans="1:10" ht="12.75" customHeight="1">
      <c r="A356" s="96" t="s">
        <v>1386</v>
      </c>
      <c r="B356" s="96" t="s">
        <v>403</v>
      </c>
      <c r="C356" s="24">
        <v>0.75</v>
      </c>
      <c r="D356" s="29">
        <f t="shared" si="75"/>
        <v>130.67</v>
      </c>
      <c r="E356" s="35">
        <v>12</v>
      </c>
      <c r="F356" s="29">
        <f t="shared" si="76"/>
        <v>1568.04</v>
      </c>
      <c r="G356" s="63">
        <v>130.67</v>
      </c>
      <c r="H356" s="61">
        <f t="shared" si="77"/>
        <v>1.3067</v>
      </c>
      <c r="I356" s="9">
        <f t="shared" si="78"/>
        <v>0</v>
      </c>
      <c r="J356" s="11">
        <v>0</v>
      </c>
    </row>
    <row r="357" spans="1:10" s="7" customFormat="1" ht="12.75" customHeight="1">
      <c r="A357" s="96" t="s">
        <v>1387</v>
      </c>
      <c r="B357" s="96" t="s">
        <v>404</v>
      </c>
      <c r="C357" s="24">
        <v>1.5</v>
      </c>
      <c r="D357" s="29">
        <f t="shared" si="75"/>
        <v>146.99</v>
      </c>
      <c r="E357" s="35">
        <v>8</v>
      </c>
      <c r="F357" s="29">
        <f t="shared" si="76"/>
        <v>1175.92</v>
      </c>
      <c r="G357" s="63">
        <v>146.99</v>
      </c>
      <c r="H357" s="61">
        <f t="shared" si="77"/>
        <v>1.4699</v>
      </c>
      <c r="I357" s="9">
        <f t="shared" si="78"/>
        <v>0</v>
      </c>
      <c r="J357" s="11">
        <v>0</v>
      </c>
    </row>
    <row r="358" spans="1:10" s="7" customFormat="1" ht="12.75" customHeight="1">
      <c r="A358" s="96" t="s">
        <v>1388</v>
      </c>
      <c r="B358" s="96" t="s">
        <v>405</v>
      </c>
      <c r="C358" s="24">
        <v>1.5</v>
      </c>
      <c r="D358" s="29">
        <f t="shared" si="75"/>
        <v>148.3</v>
      </c>
      <c r="E358" s="35">
        <v>8</v>
      </c>
      <c r="F358" s="29">
        <f t="shared" si="76"/>
        <v>1186.4</v>
      </c>
      <c r="G358" s="63">
        <v>148.3</v>
      </c>
      <c r="H358" s="61">
        <f t="shared" si="77"/>
        <v>1.483</v>
      </c>
      <c r="I358" s="9">
        <f t="shared" si="78"/>
        <v>0</v>
      </c>
      <c r="J358" s="11">
        <v>0</v>
      </c>
    </row>
    <row r="359" spans="1:10" s="7" customFormat="1" ht="12.75" customHeight="1">
      <c r="A359" s="117"/>
      <c r="B359" s="97" t="s">
        <v>1261</v>
      </c>
      <c r="C359" s="101"/>
      <c r="D359" s="102"/>
      <c r="E359" s="103"/>
      <c r="F359" s="102"/>
      <c r="G359" s="63"/>
      <c r="H359" s="63">
        <f t="shared" si="77"/>
        <v>0</v>
      </c>
      <c r="I359" s="109">
        <f t="shared" si="78"/>
        <v>0</v>
      </c>
      <c r="J359" s="11">
        <v>0</v>
      </c>
    </row>
    <row r="360" spans="1:10" s="7" customFormat="1" ht="12.75" customHeight="1">
      <c r="A360" s="96" t="s">
        <v>2257</v>
      </c>
      <c r="B360" s="96" t="s">
        <v>406</v>
      </c>
      <c r="C360" s="24">
        <v>1</v>
      </c>
      <c r="D360" s="29">
        <f aca="true" t="shared" si="79" ref="D360:D368">G360-I360</f>
        <v>80.39</v>
      </c>
      <c r="E360" s="35">
        <v>12</v>
      </c>
      <c r="F360" s="29">
        <f aca="true" t="shared" si="80" ref="F360:F368">D360*E360</f>
        <v>964.6800000000001</v>
      </c>
      <c r="G360" s="63">
        <v>80.39</v>
      </c>
      <c r="H360" s="61">
        <f t="shared" si="77"/>
        <v>0.8039000000000001</v>
      </c>
      <c r="I360" s="9">
        <f t="shared" si="78"/>
        <v>0</v>
      </c>
      <c r="J360" s="11">
        <v>0</v>
      </c>
    </row>
    <row r="361" spans="1:10" s="7" customFormat="1" ht="12.75" customHeight="1">
      <c r="A361" s="96" t="s">
        <v>2620</v>
      </c>
      <c r="B361" s="96" t="s">
        <v>407</v>
      </c>
      <c r="C361" s="24">
        <v>3</v>
      </c>
      <c r="D361" s="29">
        <f t="shared" si="79"/>
        <v>262.5</v>
      </c>
      <c r="E361" s="35">
        <v>4</v>
      </c>
      <c r="F361" s="29">
        <f t="shared" si="80"/>
        <v>1050</v>
      </c>
      <c r="G361" s="63">
        <v>262.5</v>
      </c>
      <c r="H361" s="61">
        <f t="shared" si="77"/>
        <v>2.625</v>
      </c>
      <c r="I361" s="9">
        <f t="shared" si="78"/>
        <v>0</v>
      </c>
      <c r="J361" s="11">
        <v>0</v>
      </c>
    </row>
    <row r="362" spans="1:10" s="7" customFormat="1" ht="12.75" customHeight="1">
      <c r="A362" s="96" t="s">
        <v>2619</v>
      </c>
      <c r="B362" s="96" t="s">
        <v>408</v>
      </c>
      <c r="C362" s="24">
        <v>0.7</v>
      </c>
      <c r="D362" s="29">
        <f t="shared" si="79"/>
        <v>78.91</v>
      </c>
      <c r="E362" s="35">
        <v>12</v>
      </c>
      <c r="F362" s="29">
        <f t="shared" si="80"/>
        <v>946.92</v>
      </c>
      <c r="G362" s="63">
        <v>78.91</v>
      </c>
      <c r="H362" s="61">
        <f t="shared" si="77"/>
        <v>0.7890999999999999</v>
      </c>
      <c r="I362" s="9">
        <f t="shared" si="78"/>
        <v>0</v>
      </c>
      <c r="J362" s="11">
        <v>0</v>
      </c>
    </row>
    <row r="363" spans="1:10" s="7" customFormat="1" ht="12.75" customHeight="1">
      <c r="A363" s="96" t="s">
        <v>817</v>
      </c>
      <c r="B363" s="96" t="s">
        <v>1843</v>
      </c>
      <c r="C363" s="24">
        <v>1</v>
      </c>
      <c r="D363" s="29">
        <f t="shared" si="79"/>
        <v>78.91</v>
      </c>
      <c r="E363" s="35">
        <v>12</v>
      </c>
      <c r="F363" s="29">
        <f t="shared" si="80"/>
        <v>946.92</v>
      </c>
      <c r="G363" s="63">
        <v>78.91</v>
      </c>
      <c r="H363" s="61">
        <f t="shared" si="77"/>
        <v>0.7890999999999999</v>
      </c>
      <c r="I363" s="9">
        <f t="shared" si="78"/>
        <v>0</v>
      </c>
      <c r="J363" s="11">
        <v>0</v>
      </c>
    </row>
    <row r="364" spans="1:10" s="7" customFormat="1" ht="12.75" customHeight="1">
      <c r="A364" s="96" t="s">
        <v>2620</v>
      </c>
      <c r="B364" s="96" t="s">
        <v>407</v>
      </c>
      <c r="C364" s="24">
        <v>3</v>
      </c>
      <c r="D364" s="29">
        <f t="shared" si="79"/>
        <v>262.5</v>
      </c>
      <c r="E364" s="35">
        <v>4</v>
      </c>
      <c r="F364" s="29">
        <f t="shared" si="80"/>
        <v>1050</v>
      </c>
      <c r="G364" s="63">
        <v>262.5</v>
      </c>
      <c r="H364" s="61">
        <f t="shared" si="77"/>
        <v>2.625</v>
      </c>
      <c r="I364" s="9">
        <f t="shared" si="78"/>
        <v>0</v>
      </c>
      <c r="J364" s="11">
        <v>0</v>
      </c>
    </row>
    <row r="365" spans="1:10" ht="12.75" customHeight="1">
      <c r="A365" s="96" t="s">
        <v>818</v>
      </c>
      <c r="B365" s="96" t="s">
        <v>1844</v>
      </c>
      <c r="C365" s="24">
        <v>1</v>
      </c>
      <c r="D365" s="29">
        <f t="shared" si="79"/>
        <v>84.81</v>
      </c>
      <c r="E365" s="35">
        <v>12</v>
      </c>
      <c r="F365" s="29">
        <f t="shared" si="80"/>
        <v>1017.72</v>
      </c>
      <c r="G365" s="63">
        <v>84.81</v>
      </c>
      <c r="H365" s="61">
        <f t="shared" si="77"/>
        <v>0.8481000000000001</v>
      </c>
      <c r="I365" s="9">
        <f t="shared" si="78"/>
        <v>0</v>
      </c>
      <c r="J365" s="11">
        <v>0</v>
      </c>
    </row>
    <row r="366" spans="1:10" s="7" customFormat="1" ht="12.75" customHeight="1">
      <c r="A366" s="96" t="s">
        <v>2621</v>
      </c>
      <c r="B366" s="96" t="s">
        <v>1845</v>
      </c>
      <c r="C366" s="24">
        <v>3</v>
      </c>
      <c r="D366" s="29">
        <f t="shared" si="79"/>
        <v>262.5</v>
      </c>
      <c r="E366" s="35">
        <v>4</v>
      </c>
      <c r="F366" s="29">
        <f t="shared" si="80"/>
        <v>1050</v>
      </c>
      <c r="G366" s="63">
        <v>262.5</v>
      </c>
      <c r="H366" s="61">
        <f t="shared" si="77"/>
        <v>2.625</v>
      </c>
      <c r="I366" s="9">
        <f t="shared" si="78"/>
        <v>0</v>
      </c>
      <c r="J366" s="11">
        <v>0</v>
      </c>
    </row>
    <row r="367" spans="1:10" s="7" customFormat="1" ht="12.75" customHeight="1">
      <c r="A367" s="96" t="s">
        <v>275</v>
      </c>
      <c r="B367" s="96" t="s">
        <v>1846</v>
      </c>
      <c r="C367" s="24">
        <v>1</v>
      </c>
      <c r="D367" s="29">
        <f t="shared" si="79"/>
        <v>83.34</v>
      </c>
      <c r="E367" s="35">
        <v>12</v>
      </c>
      <c r="F367" s="29">
        <f t="shared" si="80"/>
        <v>1000.08</v>
      </c>
      <c r="G367" s="63">
        <v>83.34</v>
      </c>
      <c r="H367" s="61">
        <f t="shared" si="77"/>
        <v>0.8334</v>
      </c>
      <c r="I367" s="9">
        <f t="shared" si="78"/>
        <v>0</v>
      </c>
      <c r="J367" s="11">
        <v>0</v>
      </c>
    </row>
    <row r="368" spans="1:10" s="7" customFormat="1" ht="12.75" customHeight="1">
      <c r="A368" s="96" t="s">
        <v>2622</v>
      </c>
      <c r="B368" s="96" t="s">
        <v>1847</v>
      </c>
      <c r="C368" s="24">
        <v>3</v>
      </c>
      <c r="D368" s="29">
        <f t="shared" si="79"/>
        <v>262.5</v>
      </c>
      <c r="E368" s="35">
        <v>4</v>
      </c>
      <c r="F368" s="29">
        <f t="shared" si="80"/>
        <v>1050</v>
      </c>
      <c r="G368" s="63">
        <v>262.5</v>
      </c>
      <c r="H368" s="61">
        <f t="shared" si="77"/>
        <v>2.625</v>
      </c>
      <c r="I368" s="9">
        <f t="shared" si="78"/>
        <v>0</v>
      </c>
      <c r="J368" s="11">
        <v>0</v>
      </c>
    </row>
    <row r="369" spans="1:10" s="7" customFormat="1" ht="12.75" customHeight="1">
      <c r="A369" s="117"/>
      <c r="B369" s="97" t="s">
        <v>1263</v>
      </c>
      <c r="C369" s="101"/>
      <c r="D369" s="102"/>
      <c r="E369" s="103"/>
      <c r="F369" s="102"/>
      <c r="G369" s="63"/>
      <c r="H369" s="63"/>
      <c r="I369" s="109"/>
      <c r="J369" s="11">
        <v>0</v>
      </c>
    </row>
    <row r="370" spans="1:10" s="7" customFormat="1" ht="12.75" customHeight="1">
      <c r="A370" s="96" t="s">
        <v>2755</v>
      </c>
      <c r="B370" s="96" t="s">
        <v>174</v>
      </c>
      <c r="C370" s="24">
        <v>0.5</v>
      </c>
      <c r="D370" s="29">
        <f>G370-I370</f>
        <v>130.1</v>
      </c>
      <c r="E370" s="35">
        <v>6</v>
      </c>
      <c r="F370" s="29">
        <f>D370*E370</f>
        <v>780.5999999999999</v>
      </c>
      <c r="G370" s="63">
        <v>130.1</v>
      </c>
      <c r="H370" s="61">
        <f>G370/100</f>
        <v>1.301</v>
      </c>
      <c r="I370" s="9">
        <f>H370*J370</f>
        <v>0</v>
      </c>
      <c r="J370" s="11">
        <v>0</v>
      </c>
    </row>
    <row r="371" spans="1:10" s="7" customFormat="1" ht="12.75" customHeight="1">
      <c r="A371" s="96" t="s">
        <v>875</v>
      </c>
      <c r="B371" s="96" t="s">
        <v>164</v>
      </c>
      <c r="C371" s="24">
        <v>1</v>
      </c>
      <c r="D371" s="29">
        <f>G371-I371</f>
        <v>203.66</v>
      </c>
      <c r="E371" s="35">
        <v>6</v>
      </c>
      <c r="F371" s="29">
        <f>D371*E371</f>
        <v>1221.96</v>
      </c>
      <c r="G371" s="63">
        <v>203.66</v>
      </c>
      <c r="H371" s="61">
        <f>G371/100</f>
        <v>2.0366</v>
      </c>
      <c r="I371" s="9">
        <f>H371*J371</f>
        <v>0</v>
      </c>
      <c r="J371" s="11">
        <v>0</v>
      </c>
    </row>
    <row r="372" spans="1:10" s="7" customFormat="1" ht="12.75" customHeight="1">
      <c r="A372" s="96" t="s">
        <v>917</v>
      </c>
      <c r="B372" s="96" t="s">
        <v>165</v>
      </c>
      <c r="C372" s="24">
        <v>0.5</v>
      </c>
      <c r="D372" s="29">
        <f>G372-I372</f>
        <v>130.1</v>
      </c>
      <c r="E372" s="35">
        <v>6</v>
      </c>
      <c r="F372" s="29">
        <f>D372*E372</f>
        <v>780.5999999999999</v>
      </c>
      <c r="G372" s="63">
        <v>130.1</v>
      </c>
      <c r="H372" s="61">
        <f>G372/100</f>
        <v>1.301</v>
      </c>
      <c r="I372" s="9">
        <f>H372*J372</f>
        <v>0</v>
      </c>
      <c r="J372" s="11">
        <v>0</v>
      </c>
    </row>
    <row r="373" spans="1:10" s="7" customFormat="1" ht="12.75" customHeight="1">
      <c r="A373" s="96" t="s">
        <v>903</v>
      </c>
      <c r="B373" s="96" t="s">
        <v>811</v>
      </c>
      <c r="C373" s="24">
        <v>1</v>
      </c>
      <c r="D373" s="29">
        <f>G373-I373</f>
        <v>203.66</v>
      </c>
      <c r="E373" s="35">
        <v>6</v>
      </c>
      <c r="F373" s="29">
        <f>D373*E373</f>
        <v>1221.96</v>
      </c>
      <c r="G373" s="63">
        <v>203.66</v>
      </c>
      <c r="H373" s="61">
        <f>G373/100</f>
        <v>2.0366</v>
      </c>
      <c r="I373" s="9">
        <f>H373*J373</f>
        <v>0</v>
      </c>
      <c r="J373" s="11">
        <v>0</v>
      </c>
    </row>
    <row r="374" spans="1:10" s="7" customFormat="1" ht="12.75" customHeight="1">
      <c r="A374" s="117"/>
      <c r="B374" s="97" t="s">
        <v>1264</v>
      </c>
      <c r="C374" s="101"/>
      <c r="D374" s="102"/>
      <c r="E374" s="103"/>
      <c r="F374" s="102"/>
      <c r="G374" s="63"/>
      <c r="H374" s="63"/>
      <c r="I374" s="109"/>
      <c r="J374" s="11">
        <v>0</v>
      </c>
    </row>
    <row r="375" spans="1:10" ht="12.75" customHeight="1">
      <c r="A375" s="96" t="s">
        <v>1169</v>
      </c>
      <c r="B375" s="96" t="s">
        <v>1848</v>
      </c>
      <c r="C375" s="24">
        <v>0.7</v>
      </c>
      <c r="D375" s="29">
        <f aca="true" t="shared" si="81" ref="D375:D384">G375-I375</f>
        <v>71.25</v>
      </c>
      <c r="E375" s="35">
        <v>12</v>
      </c>
      <c r="F375" s="29">
        <f aca="true" t="shared" si="82" ref="F375:F384">D375*E375</f>
        <v>855</v>
      </c>
      <c r="G375" s="63">
        <v>71.25</v>
      </c>
      <c r="H375" s="61">
        <f aca="true" t="shared" si="83" ref="H375:H384">G375/100</f>
        <v>0.7125</v>
      </c>
      <c r="I375" s="9">
        <f aca="true" t="shared" si="84" ref="I375:I384">H375*J375</f>
        <v>0</v>
      </c>
      <c r="J375" s="11">
        <v>0</v>
      </c>
    </row>
    <row r="376" spans="1:10" s="7" customFormat="1" ht="12.75" customHeight="1">
      <c r="A376" s="96" t="s">
        <v>1389</v>
      </c>
      <c r="B376" s="96" t="s">
        <v>1849</v>
      </c>
      <c r="C376" s="24">
        <v>1</v>
      </c>
      <c r="D376" s="29">
        <f t="shared" si="81"/>
        <v>71.25</v>
      </c>
      <c r="E376" s="35">
        <v>12</v>
      </c>
      <c r="F376" s="29">
        <f t="shared" si="82"/>
        <v>855</v>
      </c>
      <c r="G376" s="63">
        <v>71.25</v>
      </c>
      <c r="H376" s="61">
        <f t="shared" si="83"/>
        <v>0.7125</v>
      </c>
      <c r="I376" s="9">
        <f t="shared" si="84"/>
        <v>0</v>
      </c>
      <c r="J376" s="11">
        <v>0</v>
      </c>
    </row>
    <row r="377" spans="1:10" s="7" customFormat="1" ht="12.75" customHeight="1">
      <c r="A377" s="96" t="s">
        <v>389</v>
      </c>
      <c r="B377" s="96" t="s">
        <v>1850</v>
      </c>
      <c r="C377" s="24">
        <v>3</v>
      </c>
      <c r="D377" s="29">
        <f t="shared" si="81"/>
        <v>225</v>
      </c>
      <c r="E377" s="35">
        <v>4</v>
      </c>
      <c r="F377" s="29">
        <f t="shared" si="82"/>
        <v>900</v>
      </c>
      <c r="G377" s="63">
        <v>225</v>
      </c>
      <c r="H377" s="61">
        <f t="shared" si="83"/>
        <v>2.25</v>
      </c>
      <c r="I377" s="9">
        <f t="shared" si="84"/>
        <v>0</v>
      </c>
      <c r="J377" s="11">
        <v>0</v>
      </c>
    </row>
    <row r="378" spans="1:10" s="7" customFormat="1" ht="12.75" customHeight="1">
      <c r="A378" s="96" t="s">
        <v>1390</v>
      </c>
      <c r="B378" s="96" t="s">
        <v>1851</v>
      </c>
      <c r="C378" s="24">
        <v>1</v>
      </c>
      <c r="D378" s="29">
        <f t="shared" si="81"/>
        <v>71.25</v>
      </c>
      <c r="E378" s="35">
        <v>12</v>
      </c>
      <c r="F378" s="29">
        <f t="shared" si="82"/>
        <v>855</v>
      </c>
      <c r="G378" s="63">
        <v>71.25</v>
      </c>
      <c r="H378" s="61">
        <f t="shared" si="83"/>
        <v>0.7125</v>
      </c>
      <c r="I378" s="9">
        <f t="shared" si="84"/>
        <v>0</v>
      </c>
      <c r="J378" s="11">
        <v>0</v>
      </c>
    </row>
    <row r="379" spans="1:10" s="7" customFormat="1" ht="12.75" customHeight="1">
      <c r="A379" s="96" t="s">
        <v>390</v>
      </c>
      <c r="B379" s="96" t="s">
        <v>1852</v>
      </c>
      <c r="C379" s="24">
        <v>3</v>
      </c>
      <c r="D379" s="29">
        <f t="shared" si="81"/>
        <v>225</v>
      </c>
      <c r="E379" s="35">
        <v>4</v>
      </c>
      <c r="F379" s="29">
        <f t="shared" si="82"/>
        <v>900</v>
      </c>
      <c r="G379" s="63">
        <v>225</v>
      </c>
      <c r="H379" s="61">
        <f t="shared" si="83"/>
        <v>2.25</v>
      </c>
      <c r="I379" s="9">
        <f t="shared" si="84"/>
        <v>0</v>
      </c>
      <c r="J379" s="11">
        <v>0</v>
      </c>
    </row>
    <row r="380" spans="1:10" ht="12.75" customHeight="1">
      <c r="A380" s="96" t="s">
        <v>1170</v>
      </c>
      <c r="B380" s="96" t="s">
        <v>1853</v>
      </c>
      <c r="C380" s="24">
        <v>0.7</v>
      </c>
      <c r="D380" s="29">
        <f t="shared" si="81"/>
        <v>71.25</v>
      </c>
      <c r="E380" s="35">
        <v>12</v>
      </c>
      <c r="F380" s="29">
        <f t="shared" si="82"/>
        <v>855</v>
      </c>
      <c r="G380" s="63">
        <v>71.25</v>
      </c>
      <c r="H380" s="61">
        <f t="shared" si="83"/>
        <v>0.7125</v>
      </c>
      <c r="I380" s="9">
        <f t="shared" si="84"/>
        <v>0</v>
      </c>
      <c r="J380" s="11">
        <v>0</v>
      </c>
    </row>
    <row r="381" spans="1:10" s="7" customFormat="1" ht="12.75" customHeight="1">
      <c r="A381" s="96" t="s">
        <v>1391</v>
      </c>
      <c r="B381" s="96" t="s">
        <v>1854</v>
      </c>
      <c r="C381" s="24">
        <v>1</v>
      </c>
      <c r="D381" s="29">
        <f t="shared" si="81"/>
        <v>71.25</v>
      </c>
      <c r="E381" s="35">
        <v>12</v>
      </c>
      <c r="F381" s="29">
        <f t="shared" si="82"/>
        <v>855</v>
      </c>
      <c r="G381" s="63">
        <v>71.25</v>
      </c>
      <c r="H381" s="61">
        <f t="shared" si="83"/>
        <v>0.7125</v>
      </c>
      <c r="I381" s="9">
        <f t="shared" si="84"/>
        <v>0</v>
      </c>
      <c r="J381" s="11">
        <v>0</v>
      </c>
    </row>
    <row r="382" spans="1:10" s="7" customFormat="1" ht="12.75" customHeight="1">
      <c r="A382" s="96" t="s">
        <v>391</v>
      </c>
      <c r="B382" s="96" t="s">
        <v>1855</v>
      </c>
      <c r="C382" s="24">
        <v>3</v>
      </c>
      <c r="D382" s="29">
        <f t="shared" si="81"/>
        <v>225</v>
      </c>
      <c r="E382" s="35">
        <v>4</v>
      </c>
      <c r="F382" s="29">
        <f t="shared" si="82"/>
        <v>900</v>
      </c>
      <c r="G382" s="63">
        <v>225</v>
      </c>
      <c r="H382" s="61">
        <f t="shared" si="83"/>
        <v>2.25</v>
      </c>
      <c r="I382" s="9">
        <f t="shared" si="84"/>
        <v>0</v>
      </c>
      <c r="J382" s="11">
        <v>0</v>
      </c>
    </row>
    <row r="383" spans="1:10" s="7" customFormat="1" ht="12.75" customHeight="1">
      <c r="A383" s="96" t="s">
        <v>1392</v>
      </c>
      <c r="B383" s="96" t="s">
        <v>1856</v>
      </c>
      <c r="C383" s="24">
        <v>1</v>
      </c>
      <c r="D383" s="29">
        <f t="shared" si="81"/>
        <v>71.25</v>
      </c>
      <c r="E383" s="35">
        <v>12</v>
      </c>
      <c r="F383" s="29">
        <f t="shared" si="82"/>
        <v>855</v>
      </c>
      <c r="G383" s="63">
        <v>71.25</v>
      </c>
      <c r="H383" s="61">
        <f t="shared" si="83"/>
        <v>0.7125</v>
      </c>
      <c r="I383" s="9">
        <f t="shared" si="84"/>
        <v>0</v>
      </c>
      <c r="J383" s="11">
        <v>0</v>
      </c>
    </row>
    <row r="384" spans="1:10" s="7" customFormat="1" ht="12.75" customHeight="1">
      <c r="A384" s="96" t="s">
        <v>392</v>
      </c>
      <c r="B384" s="96" t="s">
        <v>1857</v>
      </c>
      <c r="C384" s="24">
        <v>3</v>
      </c>
      <c r="D384" s="29">
        <f t="shared" si="81"/>
        <v>225</v>
      </c>
      <c r="E384" s="35">
        <v>4</v>
      </c>
      <c r="F384" s="29">
        <f t="shared" si="82"/>
        <v>900</v>
      </c>
      <c r="G384" s="63">
        <v>225</v>
      </c>
      <c r="H384" s="61">
        <f t="shared" si="83"/>
        <v>2.25</v>
      </c>
      <c r="I384" s="9">
        <f t="shared" si="84"/>
        <v>0</v>
      </c>
      <c r="J384" s="11">
        <v>0</v>
      </c>
    </row>
    <row r="385" spans="1:10" s="7" customFormat="1" ht="12.75" customHeight="1">
      <c r="A385" s="96" t="s">
        <v>1114</v>
      </c>
      <c r="B385" s="96" t="s">
        <v>1115</v>
      </c>
      <c r="C385" s="24">
        <v>1</v>
      </c>
      <c r="D385" s="29">
        <f>G385-I385</f>
        <v>80</v>
      </c>
      <c r="E385" s="35">
        <v>12</v>
      </c>
      <c r="F385" s="29">
        <f>D385*E385</f>
        <v>960</v>
      </c>
      <c r="G385" s="63">
        <v>80</v>
      </c>
      <c r="H385" s="61">
        <f>G385/100</f>
        <v>0.8</v>
      </c>
      <c r="I385" s="9">
        <f>H385*J385</f>
        <v>0</v>
      </c>
      <c r="J385" s="11">
        <v>0</v>
      </c>
    </row>
    <row r="386" spans="1:10" s="7" customFormat="1" ht="12.75" customHeight="1">
      <c r="A386" s="96" t="s">
        <v>1116</v>
      </c>
      <c r="B386" s="96" t="s">
        <v>1117</v>
      </c>
      <c r="C386" s="24">
        <v>1</v>
      </c>
      <c r="D386" s="29">
        <f>G386-I386</f>
        <v>80</v>
      </c>
      <c r="E386" s="35">
        <v>12</v>
      </c>
      <c r="F386" s="29">
        <f>D386*E386</f>
        <v>960</v>
      </c>
      <c r="G386" s="63">
        <v>80</v>
      </c>
      <c r="H386" s="61">
        <f>G386/100</f>
        <v>0.8</v>
      </c>
      <c r="I386" s="9">
        <f>H386*J386</f>
        <v>0</v>
      </c>
      <c r="J386" s="11">
        <v>0</v>
      </c>
    </row>
    <row r="387" spans="1:10" s="7" customFormat="1" ht="12.75" customHeight="1">
      <c r="A387" s="96" t="s">
        <v>1118</v>
      </c>
      <c r="B387" s="96" t="s">
        <v>1119</v>
      </c>
      <c r="C387" s="24">
        <v>1</v>
      </c>
      <c r="D387" s="29">
        <f>G387-I387</f>
        <v>80</v>
      </c>
      <c r="E387" s="35">
        <v>12</v>
      </c>
      <c r="F387" s="29">
        <f>D387*E387</f>
        <v>960</v>
      </c>
      <c r="G387" s="63">
        <v>80</v>
      </c>
      <c r="H387" s="61">
        <f>G387/100</f>
        <v>0.8</v>
      </c>
      <c r="I387" s="9">
        <f>H387*J387</f>
        <v>0</v>
      </c>
      <c r="J387" s="11">
        <v>0</v>
      </c>
    </row>
    <row r="388" spans="1:10" s="7" customFormat="1" ht="12.75" customHeight="1">
      <c r="A388" s="96" t="s">
        <v>1120</v>
      </c>
      <c r="B388" s="96" t="s">
        <v>1121</v>
      </c>
      <c r="C388" s="24">
        <v>1</v>
      </c>
      <c r="D388" s="29">
        <f>G388-I388</f>
        <v>80</v>
      </c>
      <c r="E388" s="35">
        <v>12</v>
      </c>
      <c r="F388" s="29">
        <f>D388*E388</f>
        <v>960</v>
      </c>
      <c r="G388" s="63">
        <v>80</v>
      </c>
      <c r="H388" s="61">
        <f>G388/100</f>
        <v>0.8</v>
      </c>
      <c r="I388" s="9">
        <f>H388*J388</f>
        <v>0</v>
      </c>
      <c r="J388" s="11">
        <v>0</v>
      </c>
    </row>
    <row r="389" spans="1:10" s="7" customFormat="1" ht="12.75" customHeight="1">
      <c r="A389" s="117"/>
      <c r="B389" s="97" t="s">
        <v>1607</v>
      </c>
      <c r="C389" s="101"/>
      <c r="D389" s="102"/>
      <c r="E389" s="103"/>
      <c r="F389" s="102"/>
      <c r="G389" s="106"/>
      <c r="H389" s="106"/>
      <c r="I389" s="111"/>
      <c r="J389" s="11">
        <v>0</v>
      </c>
    </row>
    <row r="390" spans="1:10" s="7" customFormat="1" ht="12.75" customHeight="1">
      <c r="A390" s="96" t="s">
        <v>1608</v>
      </c>
      <c r="B390" s="96" t="s">
        <v>1609</v>
      </c>
      <c r="C390" s="40">
        <v>0.75</v>
      </c>
      <c r="D390" s="32">
        <f aca="true" t="shared" si="85" ref="D390:D397">G390-I390</f>
        <v>127.47</v>
      </c>
      <c r="E390" s="43">
        <v>12</v>
      </c>
      <c r="F390" s="32">
        <f aca="true" t="shared" si="86" ref="F390:F397">D390*E390</f>
        <v>1529.6399999999999</v>
      </c>
      <c r="G390" s="65">
        <v>127.47</v>
      </c>
      <c r="H390" s="65">
        <f aca="true" t="shared" si="87" ref="H390:H397">G390/100</f>
        <v>1.2747</v>
      </c>
      <c r="I390" s="13">
        <f aca="true" t="shared" si="88" ref="I390:I397">H390*J390</f>
        <v>0</v>
      </c>
      <c r="J390" s="11">
        <v>0</v>
      </c>
    </row>
    <row r="391" spans="1:10" s="7" customFormat="1" ht="12.75" customHeight="1">
      <c r="A391" s="96" t="s">
        <v>1610</v>
      </c>
      <c r="B391" s="96" t="s">
        <v>1611</v>
      </c>
      <c r="C391" s="40">
        <v>0.75</v>
      </c>
      <c r="D391" s="32">
        <f t="shared" si="85"/>
        <v>127.47</v>
      </c>
      <c r="E391" s="43">
        <v>12</v>
      </c>
      <c r="F391" s="32">
        <f t="shared" si="86"/>
        <v>1529.6399999999999</v>
      </c>
      <c r="G391" s="65">
        <v>127.47</v>
      </c>
      <c r="H391" s="65">
        <f t="shared" si="87"/>
        <v>1.2747</v>
      </c>
      <c r="I391" s="13">
        <f t="shared" si="88"/>
        <v>0</v>
      </c>
      <c r="J391" s="11">
        <v>0</v>
      </c>
    </row>
    <row r="392" spans="1:10" s="7" customFormat="1" ht="12.75" customHeight="1">
      <c r="A392" s="96" t="s">
        <v>1616</v>
      </c>
      <c r="B392" s="96" t="s">
        <v>1617</v>
      </c>
      <c r="C392" s="40">
        <v>1</v>
      </c>
      <c r="D392" s="32">
        <f t="shared" si="85"/>
        <v>127.47</v>
      </c>
      <c r="E392" s="43">
        <v>12</v>
      </c>
      <c r="F392" s="32">
        <f t="shared" si="86"/>
        <v>1529.6399999999999</v>
      </c>
      <c r="G392" s="65">
        <v>127.47</v>
      </c>
      <c r="H392" s="65">
        <f t="shared" si="87"/>
        <v>1.2747</v>
      </c>
      <c r="I392" s="13">
        <f t="shared" si="88"/>
        <v>0</v>
      </c>
      <c r="J392" s="11">
        <v>0</v>
      </c>
    </row>
    <row r="393" spans="1:10" s="7" customFormat="1" ht="12.75" customHeight="1">
      <c r="A393" s="96" t="s">
        <v>1618</v>
      </c>
      <c r="B393" s="96" t="s">
        <v>1619</v>
      </c>
      <c r="C393" s="40">
        <v>1</v>
      </c>
      <c r="D393" s="32">
        <f t="shared" si="85"/>
        <v>127.47</v>
      </c>
      <c r="E393" s="43">
        <v>12</v>
      </c>
      <c r="F393" s="32">
        <f t="shared" si="86"/>
        <v>1529.6399999999999</v>
      </c>
      <c r="G393" s="65">
        <v>127.47</v>
      </c>
      <c r="H393" s="65">
        <f t="shared" si="87"/>
        <v>1.2747</v>
      </c>
      <c r="I393" s="13">
        <f t="shared" si="88"/>
        <v>0</v>
      </c>
      <c r="J393" s="11">
        <v>0</v>
      </c>
    </row>
    <row r="394" spans="1:10" s="7" customFormat="1" ht="12.75" customHeight="1">
      <c r="A394" s="96" t="s">
        <v>1612</v>
      </c>
      <c r="B394" s="96" t="s">
        <v>1613</v>
      </c>
      <c r="C394" s="40">
        <v>0.75</v>
      </c>
      <c r="D394" s="32">
        <f t="shared" si="85"/>
        <v>127.47</v>
      </c>
      <c r="E394" s="43">
        <v>12</v>
      </c>
      <c r="F394" s="32">
        <f t="shared" si="86"/>
        <v>1529.6399999999999</v>
      </c>
      <c r="G394" s="65">
        <v>127.47</v>
      </c>
      <c r="H394" s="65">
        <f t="shared" si="87"/>
        <v>1.2747</v>
      </c>
      <c r="I394" s="13">
        <f t="shared" si="88"/>
        <v>0</v>
      </c>
      <c r="J394" s="11">
        <v>0</v>
      </c>
    </row>
    <row r="395" spans="1:10" s="7" customFormat="1" ht="12.75" customHeight="1">
      <c r="A395" s="96" t="s">
        <v>1620</v>
      </c>
      <c r="B395" s="96" t="s">
        <v>1621</v>
      </c>
      <c r="C395" s="40">
        <v>1</v>
      </c>
      <c r="D395" s="32">
        <f t="shared" si="85"/>
        <v>127.47</v>
      </c>
      <c r="E395" s="43">
        <v>12</v>
      </c>
      <c r="F395" s="32">
        <f t="shared" si="86"/>
        <v>1529.6399999999999</v>
      </c>
      <c r="G395" s="65">
        <v>127.47</v>
      </c>
      <c r="H395" s="65">
        <f t="shared" si="87"/>
        <v>1.2747</v>
      </c>
      <c r="I395" s="13">
        <f t="shared" si="88"/>
        <v>0</v>
      </c>
      <c r="J395" s="11">
        <v>0</v>
      </c>
    </row>
    <row r="396" spans="1:10" s="7" customFormat="1" ht="12.75" customHeight="1">
      <c r="A396" s="96" t="s">
        <v>1614</v>
      </c>
      <c r="B396" s="96" t="s">
        <v>1615</v>
      </c>
      <c r="C396" s="40">
        <v>0.75</v>
      </c>
      <c r="D396" s="32">
        <f t="shared" si="85"/>
        <v>127.47</v>
      </c>
      <c r="E396" s="43">
        <v>12</v>
      </c>
      <c r="F396" s="32">
        <f t="shared" si="86"/>
        <v>1529.6399999999999</v>
      </c>
      <c r="G396" s="65">
        <v>127.47</v>
      </c>
      <c r="H396" s="65">
        <f t="shared" si="87"/>
        <v>1.2747</v>
      </c>
      <c r="I396" s="13">
        <f t="shared" si="88"/>
        <v>0</v>
      </c>
      <c r="J396" s="11">
        <v>0</v>
      </c>
    </row>
    <row r="397" spans="1:10" s="7" customFormat="1" ht="12.75" customHeight="1">
      <c r="A397" s="96" t="s">
        <v>1622</v>
      </c>
      <c r="B397" s="96" t="s">
        <v>1623</v>
      </c>
      <c r="C397" s="40">
        <v>1</v>
      </c>
      <c r="D397" s="32">
        <f t="shared" si="85"/>
        <v>127.47</v>
      </c>
      <c r="E397" s="43">
        <v>12</v>
      </c>
      <c r="F397" s="32">
        <f t="shared" si="86"/>
        <v>1529.6399999999999</v>
      </c>
      <c r="G397" s="65">
        <v>127.47</v>
      </c>
      <c r="H397" s="65">
        <f t="shared" si="87"/>
        <v>1.2747</v>
      </c>
      <c r="I397" s="13">
        <f t="shared" si="88"/>
        <v>0</v>
      </c>
      <c r="J397" s="11">
        <v>0</v>
      </c>
    </row>
    <row r="398" spans="1:10" s="7" customFormat="1" ht="12.75" customHeight="1">
      <c r="A398" s="117"/>
      <c r="B398" s="97" t="s">
        <v>848</v>
      </c>
      <c r="C398" s="101"/>
      <c r="D398" s="102"/>
      <c r="E398" s="103"/>
      <c r="F398" s="102"/>
      <c r="G398" s="106"/>
      <c r="H398" s="106"/>
      <c r="I398" s="111"/>
      <c r="J398" s="11">
        <v>0</v>
      </c>
    </row>
    <row r="399" spans="1:10" s="7" customFormat="1" ht="12.75" customHeight="1">
      <c r="A399" s="96" t="s">
        <v>2423</v>
      </c>
      <c r="B399" s="96" t="s">
        <v>1858</v>
      </c>
      <c r="C399" s="40">
        <v>0.75</v>
      </c>
      <c r="D399" s="32">
        <f aca="true" t="shared" si="89" ref="D399:D429">G399-I399</f>
        <v>133.9</v>
      </c>
      <c r="E399" s="43">
        <v>6</v>
      </c>
      <c r="F399" s="32">
        <f aca="true" t="shared" si="90" ref="F399:F429">D399*E399</f>
        <v>803.4000000000001</v>
      </c>
      <c r="G399" s="65">
        <v>133.9</v>
      </c>
      <c r="H399" s="65">
        <f aca="true" t="shared" si="91" ref="H399:H429">G399/100</f>
        <v>1.339</v>
      </c>
      <c r="I399" s="13">
        <f aca="true" t="shared" si="92" ref="I399:I429">H399*J399</f>
        <v>0</v>
      </c>
      <c r="J399" s="11">
        <v>0</v>
      </c>
    </row>
    <row r="400" spans="1:10" s="7" customFormat="1" ht="12.75" customHeight="1">
      <c r="A400" s="96" t="s">
        <v>1838</v>
      </c>
      <c r="B400" s="96" t="s">
        <v>1859</v>
      </c>
      <c r="C400" s="40">
        <v>0.7</v>
      </c>
      <c r="D400" s="32">
        <f t="shared" si="89"/>
        <v>84.5</v>
      </c>
      <c r="E400" s="43">
        <v>6</v>
      </c>
      <c r="F400" s="32">
        <f t="shared" si="90"/>
        <v>507</v>
      </c>
      <c r="G400" s="65">
        <v>84.5</v>
      </c>
      <c r="H400" s="65">
        <f t="shared" si="91"/>
        <v>0.845</v>
      </c>
      <c r="I400" s="13">
        <f t="shared" si="92"/>
        <v>0</v>
      </c>
      <c r="J400" s="11">
        <v>0</v>
      </c>
    </row>
    <row r="401" spans="1:10" s="7" customFormat="1" ht="12.75" customHeight="1">
      <c r="A401" s="96" t="s">
        <v>892</v>
      </c>
      <c r="B401" s="96" t="s">
        <v>1860</v>
      </c>
      <c r="C401" s="40">
        <v>0.7</v>
      </c>
      <c r="D401" s="32">
        <f t="shared" si="89"/>
        <v>135.72</v>
      </c>
      <c r="E401" s="43">
        <v>6</v>
      </c>
      <c r="F401" s="32">
        <f t="shared" si="90"/>
        <v>814.3199999999999</v>
      </c>
      <c r="G401" s="65">
        <v>135.72</v>
      </c>
      <c r="H401" s="65">
        <f t="shared" si="91"/>
        <v>1.3572</v>
      </c>
      <c r="I401" s="13">
        <f t="shared" si="92"/>
        <v>0</v>
      </c>
      <c r="J401" s="11">
        <v>0</v>
      </c>
    </row>
    <row r="402" spans="1:10" s="7" customFormat="1" ht="12.75" customHeight="1">
      <c r="A402" s="96" t="s">
        <v>2712</v>
      </c>
      <c r="B402" s="96" t="s">
        <v>1861</v>
      </c>
      <c r="C402" s="40">
        <v>0.7</v>
      </c>
      <c r="D402" s="32">
        <f t="shared" si="89"/>
        <v>84.5</v>
      </c>
      <c r="E402" s="43">
        <v>6</v>
      </c>
      <c r="F402" s="32">
        <f t="shared" si="90"/>
        <v>507</v>
      </c>
      <c r="G402" s="65">
        <v>84.5</v>
      </c>
      <c r="H402" s="65">
        <f t="shared" si="91"/>
        <v>0.845</v>
      </c>
      <c r="I402" s="13">
        <f t="shared" si="92"/>
        <v>0</v>
      </c>
      <c r="J402" s="11">
        <v>0</v>
      </c>
    </row>
    <row r="403" spans="1:10" ht="12.75" customHeight="1">
      <c r="A403" s="96" t="s">
        <v>750</v>
      </c>
      <c r="B403" s="96" t="s">
        <v>1862</v>
      </c>
      <c r="C403" s="40">
        <v>0.7</v>
      </c>
      <c r="D403" s="32">
        <f t="shared" si="89"/>
        <v>84.5</v>
      </c>
      <c r="E403" s="43">
        <v>6</v>
      </c>
      <c r="F403" s="32">
        <f t="shared" si="90"/>
        <v>507</v>
      </c>
      <c r="G403" s="65">
        <v>84.5</v>
      </c>
      <c r="H403" s="65">
        <f t="shared" si="91"/>
        <v>0.845</v>
      </c>
      <c r="I403" s="13">
        <f t="shared" si="92"/>
        <v>0</v>
      </c>
      <c r="J403" s="11">
        <v>0</v>
      </c>
    </row>
    <row r="404" spans="1:10" ht="12.75" customHeight="1">
      <c r="A404" s="96" t="s">
        <v>751</v>
      </c>
      <c r="B404" s="96" t="s">
        <v>1863</v>
      </c>
      <c r="C404" s="40">
        <v>0.75</v>
      </c>
      <c r="D404" s="32">
        <f t="shared" si="89"/>
        <v>133.9</v>
      </c>
      <c r="E404" s="43">
        <v>6</v>
      </c>
      <c r="F404" s="32">
        <f t="shared" si="90"/>
        <v>803.4000000000001</v>
      </c>
      <c r="G404" s="65">
        <v>133.9</v>
      </c>
      <c r="H404" s="65">
        <f t="shared" si="91"/>
        <v>1.339</v>
      </c>
      <c r="I404" s="13">
        <f t="shared" si="92"/>
        <v>0</v>
      </c>
      <c r="J404" s="11">
        <v>0</v>
      </c>
    </row>
    <row r="405" spans="1:10" ht="12.75" customHeight="1">
      <c r="A405" s="96" t="s">
        <v>751</v>
      </c>
      <c r="B405" s="96" t="s">
        <v>1864</v>
      </c>
      <c r="C405" s="40">
        <v>0.7</v>
      </c>
      <c r="D405" s="32">
        <f t="shared" si="89"/>
        <v>133.9</v>
      </c>
      <c r="E405" s="43">
        <v>6</v>
      </c>
      <c r="F405" s="32">
        <f t="shared" si="90"/>
        <v>803.4000000000001</v>
      </c>
      <c r="G405" s="65">
        <v>133.9</v>
      </c>
      <c r="H405" s="65">
        <f t="shared" si="91"/>
        <v>1.339</v>
      </c>
      <c r="I405" s="13">
        <f t="shared" si="92"/>
        <v>0</v>
      </c>
      <c r="J405" s="11">
        <v>0</v>
      </c>
    </row>
    <row r="406" spans="1:10" ht="12.75" customHeight="1">
      <c r="A406" s="96" t="s">
        <v>752</v>
      </c>
      <c r="B406" s="96" t="s">
        <v>1865</v>
      </c>
      <c r="C406" s="40">
        <v>0.7</v>
      </c>
      <c r="D406" s="32">
        <f t="shared" si="89"/>
        <v>84.5</v>
      </c>
      <c r="E406" s="43">
        <v>6</v>
      </c>
      <c r="F406" s="32">
        <f t="shared" si="90"/>
        <v>507</v>
      </c>
      <c r="G406" s="65">
        <v>84.5</v>
      </c>
      <c r="H406" s="65">
        <f t="shared" si="91"/>
        <v>0.845</v>
      </c>
      <c r="I406" s="13">
        <f t="shared" si="92"/>
        <v>0</v>
      </c>
      <c r="J406" s="11">
        <v>0</v>
      </c>
    </row>
    <row r="407" spans="1:10" ht="12.75" customHeight="1">
      <c r="A407" s="96" t="s">
        <v>2022</v>
      </c>
      <c r="B407" s="96" t="s">
        <v>1866</v>
      </c>
      <c r="C407" s="40">
        <v>0.7</v>
      </c>
      <c r="D407" s="32">
        <f t="shared" si="89"/>
        <v>169</v>
      </c>
      <c r="E407" s="43">
        <v>6</v>
      </c>
      <c r="F407" s="32">
        <f t="shared" si="90"/>
        <v>1014</v>
      </c>
      <c r="G407" s="65">
        <v>169</v>
      </c>
      <c r="H407" s="65">
        <f t="shared" si="91"/>
        <v>1.69</v>
      </c>
      <c r="I407" s="13">
        <f t="shared" si="92"/>
        <v>0</v>
      </c>
      <c r="J407" s="11">
        <v>0</v>
      </c>
    </row>
    <row r="408" spans="1:10" ht="12.75" customHeight="1">
      <c r="A408" s="96" t="s">
        <v>2336</v>
      </c>
      <c r="B408" s="96" t="s">
        <v>1867</v>
      </c>
      <c r="C408" s="40">
        <v>0.75</v>
      </c>
      <c r="D408" s="32">
        <f t="shared" si="89"/>
        <v>195</v>
      </c>
      <c r="E408" s="43">
        <v>6</v>
      </c>
      <c r="F408" s="32">
        <f t="shared" si="90"/>
        <v>1170</v>
      </c>
      <c r="G408" s="65">
        <v>195</v>
      </c>
      <c r="H408" s="65">
        <f t="shared" si="91"/>
        <v>1.95</v>
      </c>
      <c r="I408" s="13">
        <f t="shared" si="92"/>
        <v>0</v>
      </c>
      <c r="J408" s="11">
        <v>0</v>
      </c>
    </row>
    <row r="409" spans="1:10" ht="12.75" customHeight="1">
      <c r="A409" s="96" t="s">
        <v>2409</v>
      </c>
      <c r="B409" s="96" t="s">
        <v>1868</v>
      </c>
      <c r="C409" s="40">
        <v>0.7</v>
      </c>
      <c r="D409" s="32">
        <f t="shared" si="89"/>
        <v>104</v>
      </c>
      <c r="E409" s="43">
        <v>6</v>
      </c>
      <c r="F409" s="32">
        <f t="shared" si="90"/>
        <v>624</v>
      </c>
      <c r="G409" s="65">
        <v>104</v>
      </c>
      <c r="H409" s="65">
        <f t="shared" si="91"/>
        <v>1.04</v>
      </c>
      <c r="I409" s="13">
        <f t="shared" si="92"/>
        <v>0</v>
      </c>
      <c r="J409" s="11">
        <v>0</v>
      </c>
    </row>
    <row r="410" spans="1:10" ht="12.75" customHeight="1">
      <c r="A410" s="96" t="s">
        <v>630</v>
      </c>
      <c r="B410" s="96" t="s">
        <v>1869</v>
      </c>
      <c r="C410" s="40">
        <v>0.75</v>
      </c>
      <c r="D410" s="32">
        <f t="shared" si="89"/>
        <v>133.9</v>
      </c>
      <c r="E410" s="43">
        <v>6</v>
      </c>
      <c r="F410" s="32">
        <f t="shared" si="90"/>
        <v>803.4000000000001</v>
      </c>
      <c r="G410" s="65">
        <v>133.9</v>
      </c>
      <c r="H410" s="65">
        <f t="shared" si="91"/>
        <v>1.339</v>
      </c>
      <c r="I410" s="13">
        <f t="shared" si="92"/>
        <v>0</v>
      </c>
      <c r="J410" s="11">
        <v>0</v>
      </c>
    </row>
    <row r="411" spans="1:10" ht="12.75" customHeight="1">
      <c r="A411" s="96" t="s">
        <v>1979</v>
      </c>
      <c r="B411" s="96" t="s">
        <v>1870</v>
      </c>
      <c r="C411" s="40">
        <v>0.75</v>
      </c>
      <c r="D411" s="32">
        <f t="shared" si="89"/>
        <v>195</v>
      </c>
      <c r="E411" s="43">
        <v>6</v>
      </c>
      <c r="F411" s="32">
        <f t="shared" si="90"/>
        <v>1170</v>
      </c>
      <c r="G411" s="65">
        <v>195</v>
      </c>
      <c r="H411" s="65">
        <f t="shared" si="91"/>
        <v>1.95</v>
      </c>
      <c r="I411" s="13">
        <f t="shared" si="92"/>
        <v>0</v>
      </c>
      <c r="J411" s="11">
        <v>0</v>
      </c>
    </row>
    <row r="412" spans="1:10" ht="12.75" customHeight="1">
      <c r="A412" s="96" t="s">
        <v>1979</v>
      </c>
      <c r="B412" s="96" t="s">
        <v>1871</v>
      </c>
      <c r="C412" s="40">
        <v>0.7</v>
      </c>
      <c r="D412" s="32">
        <f t="shared" si="89"/>
        <v>149.29</v>
      </c>
      <c r="E412" s="43">
        <v>6</v>
      </c>
      <c r="F412" s="32">
        <f t="shared" si="90"/>
        <v>895.74</v>
      </c>
      <c r="G412" s="65">
        <v>149.29</v>
      </c>
      <c r="H412" s="65">
        <f t="shared" si="91"/>
        <v>1.4929</v>
      </c>
      <c r="I412" s="13">
        <f t="shared" si="92"/>
        <v>0</v>
      </c>
      <c r="J412" s="11">
        <v>0</v>
      </c>
    </row>
    <row r="413" spans="1:10" ht="12.75" customHeight="1">
      <c r="A413" s="96" t="s">
        <v>2258</v>
      </c>
      <c r="B413" s="96" t="s">
        <v>1872</v>
      </c>
      <c r="C413" s="40">
        <v>0.7</v>
      </c>
      <c r="D413" s="32">
        <f t="shared" si="89"/>
        <v>91</v>
      </c>
      <c r="E413" s="43">
        <v>6</v>
      </c>
      <c r="F413" s="32">
        <f t="shared" si="90"/>
        <v>546</v>
      </c>
      <c r="G413" s="65">
        <v>91</v>
      </c>
      <c r="H413" s="65">
        <f t="shared" si="91"/>
        <v>0.91</v>
      </c>
      <c r="I413" s="13">
        <f t="shared" si="92"/>
        <v>0</v>
      </c>
      <c r="J413" s="11">
        <v>0</v>
      </c>
    </row>
    <row r="414" spans="1:10" ht="12.75" customHeight="1">
      <c r="A414" s="96" t="s">
        <v>739</v>
      </c>
      <c r="B414" s="96" t="s">
        <v>1873</v>
      </c>
      <c r="C414" s="40">
        <v>0.7</v>
      </c>
      <c r="D414" s="32">
        <f t="shared" si="89"/>
        <v>91</v>
      </c>
      <c r="E414" s="43">
        <v>6</v>
      </c>
      <c r="F414" s="32">
        <f t="shared" si="90"/>
        <v>546</v>
      </c>
      <c r="G414" s="65">
        <v>91</v>
      </c>
      <c r="H414" s="65">
        <f t="shared" si="91"/>
        <v>0.91</v>
      </c>
      <c r="I414" s="13">
        <f t="shared" si="92"/>
        <v>0</v>
      </c>
      <c r="J414" s="11">
        <v>0</v>
      </c>
    </row>
    <row r="415" spans="1:10" ht="12.75" customHeight="1">
      <c r="A415" s="96" t="s">
        <v>2261</v>
      </c>
      <c r="B415" s="96" t="s">
        <v>1874</v>
      </c>
      <c r="C415" s="40">
        <v>0.7</v>
      </c>
      <c r="D415" s="32">
        <f t="shared" si="89"/>
        <v>84.5</v>
      </c>
      <c r="E415" s="43">
        <v>6</v>
      </c>
      <c r="F415" s="32">
        <f t="shared" si="90"/>
        <v>507</v>
      </c>
      <c r="G415" s="65">
        <v>84.5</v>
      </c>
      <c r="H415" s="65">
        <f t="shared" si="91"/>
        <v>0.845</v>
      </c>
      <c r="I415" s="13">
        <f t="shared" si="92"/>
        <v>0</v>
      </c>
      <c r="J415" s="11">
        <v>0</v>
      </c>
    </row>
    <row r="416" spans="1:10" ht="12.75" customHeight="1">
      <c r="A416" s="96" t="s">
        <v>2262</v>
      </c>
      <c r="B416" s="96" t="s">
        <v>1875</v>
      </c>
      <c r="C416" s="40">
        <v>0.7</v>
      </c>
      <c r="D416" s="32">
        <f t="shared" si="89"/>
        <v>84.5</v>
      </c>
      <c r="E416" s="43">
        <v>6</v>
      </c>
      <c r="F416" s="32">
        <f t="shared" si="90"/>
        <v>507</v>
      </c>
      <c r="G416" s="65">
        <v>84.5</v>
      </c>
      <c r="H416" s="65">
        <f t="shared" si="91"/>
        <v>0.845</v>
      </c>
      <c r="I416" s="13">
        <f t="shared" si="92"/>
        <v>0</v>
      </c>
      <c r="J416" s="11">
        <v>0</v>
      </c>
    </row>
    <row r="417" spans="1:10" ht="12.75" customHeight="1">
      <c r="A417" s="96" t="s">
        <v>150</v>
      </c>
      <c r="B417" s="96" t="s">
        <v>1876</v>
      </c>
      <c r="C417" s="40">
        <v>0.75</v>
      </c>
      <c r="D417" s="32">
        <f t="shared" si="89"/>
        <v>133.9</v>
      </c>
      <c r="E417" s="43">
        <v>6</v>
      </c>
      <c r="F417" s="32">
        <f t="shared" si="90"/>
        <v>803.4000000000001</v>
      </c>
      <c r="G417" s="65">
        <v>133.9</v>
      </c>
      <c r="H417" s="65">
        <f t="shared" si="91"/>
        <v>1.339</v>
      </c>
      <c r="I417" s="13">
        <f t="shared" si="92"/>
        <v>0</v>
      </c>
      <c r="J417" s="11">
        <v>0</v>
      </c>
    </row>
    <row r="418" spans="1:10" ht="12.75" customHeight="1">
      <c r="A418" s="96" t="s">
        <v>935</v>
      </c>
      <c r="B418" s="96" t="s">
        <v>1877</v>
      </c>
      <c r="C418" s="40">
        <v>0.75</v>
      </c>
      <c r="D418" s="32">
        <f t="shared" si="89"/>
        <v>119.6</v>
      </c>
      <c r="E418" s="43">
        <v>6</v>
      </c>
      <c r="F418" s="32">
        <f t="shared" si="90"/>
        <v>717.5999999999999</v>
      </c>
      <c r="G418" s="65">
        <v>119.6</v>
      </c>
      <c r="H418" s="65">
        <f t="shared" si="91"/>
        <v>1.196</v>
      </c>
      <c r="I418" s="13">
        <f t="shared" si="92"/>
        <v>0</v>
      </c>
      <c r="J418" s="11">
        <v>0</v>
      </c>
    </row>
    <row r="419" spans="1:10" ht="12.75" customHeight="1">
      <c r="A419" s="96" t="s">
        <v>327</v>
      </c>
      <c r="B419" s="96" t="s">
        <v>1878</v>
      </c>
      <c r="C419" s="40">
        <v>0.7</v>
      </c>
      <c r="D419" s="32">
        <f t="shared" si="89"/>
        <v>84.5</v>
      </c>
      <c r="E419" s="43">
        <v>6</v>
      </c>
      <c r="F419" s="32">
        <f t="shared" si="90"/>
        <v>507</v>
      </c>
      <c r="G419" s="65">
        <v>84.5</v>
      </c>
      <c r="H419" s="65">
        <f t="shared" si="91"/>
        <v>0.845</v>
      </c>
      <c r="I419" s="13">
        <f t="shared" si="92"/>
        <v>0</v>
      </c>
      <c r="J419" s="11">
        <v>0</v>
      </c>
    </row>
    <row r="420" spans="1:10" ht="12.75" customHeight="1">
      <c r="A420" s="96" t="s">
        <v>765</v>
      </c>
      <c r="B420" s="96" t="s">
        <v>1879</v>
      </c>
      <c r="C420" s="40">
        <v>0.75</v>
      </c>
      <c r="D420" s="32">
        <f t="shared" si="89"/>
        <v>119.6</v>
      </c>
      <c r="E420" s="43">
        <v>6</v>
      </c>
      <c r="F420" s="32">
        <f t="shared" si="90"/>
        <v>717.5999999999999</v>
      </c>
      <c r="G420" s="65">
        <v>119.6</v>
      </c>
      <c r="H420" s="65">
        <f t="shared" si="91"/>
        <v>1.196</v>
      </c>
      <c r="I420" s="13">
        <f t="shared" si="92"/>
        <v>0</v>
      </c>
      <c r="J420" s="11">
        <v>0</v>
      </c>
    </row>
    <row r="421" spans="1:10" ht="12.75" customHeight="1">
      <c r="A421" s="96" t="s">
        <v>334</v>
      </c>
      <c r="B421" s="96" t="s">
        <v>1880</v>
      </c>
      <c r="C421" s="40">
        <v>0.7</v>
      </c>
      <c r="D421" s="32">
        <f t="shared" si="89"/>
        <v>149.5</v>
      </c>
      <c r="E421" s="43">
        <v>6</v>
      </c>
      <c r="F421" s="32">
        <f t="shared" si="90"/>
        <v>897</v>
      </c>
      <c r="G421" s="65">
        <v>149.5</v>
      </c>
      <c r="H421" s="65">
        <f t="shared" si="91"/>
        <v>1.495</v>
      </c>
      <c r="I421" s="13">
        <f t="shared" si="92"/>
        <v>0</v>
      </c>
      <c r="J421" s="11">
        <v>0</v>
      </c>
    </row>
    <row r="422" spans="1:10" ht="12.75" customHeight="1">
      <c r="A422" s="96" t="s">
        <v>2248</v>
      </c>
      <c r="B422" s="96" t="s">
        <v>1881</v>
      </c>
      <c r="C422" s="40">
        <v>0.75</v>
      </c>
      <c r="D422" s="32">
        <f t="shared" si="89"/>
        <v>133.9</v>
      </c>
      <c r="E422" s="43">
        <v>6</v>
      </c>
      <c r="F422" s="32">
        <f t="shared" si="90"/>
        <v>803.4000000000001</v>
      </c>
      <c r="G422" s="65">
        <v>133.9</v>
      </c>
      <c r="H422" s="65">
        <f t="shared" si="91"/>
        <v>1.339</v>
      </c>
      <c r="I422" s="13">
        <f t="shared" si="92"/>
        <v>0</v>
      </c>
      <c r="J422" s="11">
        <v>0</v>
      </c>
    </row>
    <row r="423" spans="1:10" ht="12.75" customHeight="1">
      <c r="A423" s="96" t="s">
        <v>2263</v>
      </c>
      <c r="B423" s="96" t="s">
        <v>1882</v>
      </c>
      <c r="C423" s="40">
        <v>0.7</v>
      </c>
      <c r="D423" s="32">
        <f t="shared" si="89"/>
        <v>84.5</v>
      </c>
      <c r="E423" s="43">
        <v>6</v>
      </c>
      <c r="F423" s="32">
        <f t="shared" si="90"/>
        <v>507</v>
      </c>
      <c r="G423" s="65">
        <v>84.5</v>
      </c>
      <c r="H423" s="65">
        <f t="shared" si="91"/>
        <v>0.845</v>
      </c>
      <c r="I423" s="13">
        <f t="shared" si="92"/>
        <v>0</v>
      </c>
      <c r="J423" s="11">
        <v>0</v>
      </c>
    </row>
    <row r="424" spans="1:10" ht="12.75" customHeight="1">
      <c r="A424" s="96" t="s">
        <v>2264</v>
      </c>
      <c r="B424" s="96" t="s">
        <v>1883</v>
      </c>
      <c r="C424" s="40">
        <v>0.7</v>
      </c>
      <c r="D424" s="32">
        <f t="shared" si="89"/>
        <v>84.5</v>
      </c>
      <c r="E424" s="43">
        <v>6</v>
      </c>
      <c r="F424" s="32">
        <f t="shared" si="90"/>
        <v>507</v>
      </c>
      <c r="G424" s="65">
        <v>84.5</v>
      </c>
      <c r="H424" s="65">
        <f t="shared" si="91"/>
        <v>0.845</v>
      </c>
      <c r="I424" s="13">
        <f t="shared" si="92"/>
        <v>0</v>
      </c>
      <c r="J424" s="11">
        <v>0</v>
      </c>
    </row>
    <row r="425" spans="1:10" ht="12.75" customHeight="1">
      <c r="A425" s="96" t="s">
        <v>944</v>
      </c>
      <c r="B425" s="96" t="s">
        <v>1884</v>
      </c>
      <c r="C425" s="40">
        <v>0.7</v>
      </c>
      <c r="D425" s="32">
        <f t="shared" si="89"/>
        <v>84.5</v>
      </c>
      <c r="E425" s="43">
        <v>6</v>
      </c>
      <c r="F425" s="32">
        <f t="shared" si="90"/>
        <v>507</v>
      </c>
      <c r="G425" s="65">
        <v>84.5</v>
      </c>
      <c r="H425" s="65">
        <f t="shared" si="91"/>
        <v>0.845</v>
      </c>
      <c r="I425" s="13">
        <f t="shared" si="92"/>
        <v>0</v>
      </c>
      <c r="J425" s="11">
        <v>0</v>
      </c>
    </row>
    <row r="426" spans="1:10" ht="12.75" customHeight="1">
      <c r="A426" s="96" t="s">
        <v>2375</v>
      </c>
      <c r="B426" s="96" t="s">
        <v>1885</v>
      </c>
      <c r="C426" s="40">
        <v>0.7</v>
      </c>
      <c r="D426" s="32">
        <f t="shared" si="89"/>
        <v>195</v>
      </c>
      <c r="E426" s="43">
        <v>6</v>
      </c>
      <c r="F426" s="32">
        <f t="shared" si="90"/>
        <v>1170</v>
      </c>
      <c r="G426" s="65">
        <v>195</v>
      </c>
      <c r="H426" s="65">
        <f t="shared" si="91"/>
        <v>1.95</v>
      </c>
      <c r="I426" s="13">
        <f t="shared" si="92"/>
        <v>0</v>
      </c>
      <c r="J426" s="11">
        <v>0</v>
      </c>
    </row>
    <row r="427" spans="1:10" ht="12.75" customHeight="1">
      <c r="A427" s="96" t="s">
        <v>289</v>
      </c>
      <c r="B427" s="96" t="s">
        <v>1886</v>
      </c>
      <c r="C427" s="40">
        <v>0.7</v>
      </c>
      <c r="D427" s="32">
        <f t="shared" si="89"/>
        <v>169</v>
      </c>
      <c r="E427" s="43">
        <v>6</v>
      </c>
      <c r="F427" s="32">
        <f t="shared" si="90"/>
        <v>1014</v>
      </c>
      <c r="G427" s="65">
        <v>169</v>
      </c>
      <c r="H427" s="65">
        <f t="shared" si="91"/>
        <v>1.69</v>
      </c>
      <c r="I427" s="13">
        <f t="shared" si="92"/>
        <v>0</v>
      </c>
      <c r="J427" s="11">
        <v>0</v>
      </c>
    </row>
    <row r="428" spans="1:10" ht="12.75" customHeight="1">
      <c r="A428" s="96" t="s">
        <v>168</v>
      </c>
      <c r="B428" s="96" t="s">
        <v>1887</v>
      </c>
      <c r="C428" s="40">
        <v>0.7</v>
      </c>
      <c r="D428" s="32">
        <f t="shared" si="89"/>
        <v>97.5</v>
      </c>
      <c r="E428" s="43">
        <v>6</v>
      </c>
      <c r="F428" s="32">
        <f t="shared" si="90"/>
        <v>585</v>
      </c>
      <c r="G428" s="65">
        <v>97.5</v>
      </c>
      <c r="H428" s="65">
        <f t="shared" si="91"/>
        <v>0.975</v>
      </c>
      <c r="I428" s="13">
        <f t="shared" si="92"/>
        <v>0</v>
      </c>
      <c r="J428" s="11">
        <v>0</v>
      </c>
    </row>
    <row r="429" spans="1:10" ht="12.75" customHeight="1">
      <c r="A429" s="96" t="s">
        <v>779</v>
      </c>
      <c r="B429" s="96" t="s">
        <v>1227</v>
      </c>
      <c r="C429" s="40">
        <v>0.7</v>
      </c>
      <c r="D429" s="32">
        <f t="shared" si="89"/>
        <v>84.5</v>
      </c>
      <c r="E429" s="43">
        <v>6</v>
      </c>
      <c r="F429" s="32">
        <f t="shared" si="90"/>
        <v>507</v>
      </c>
      <c r="G429" s="65">
        <v>84.5</v>
      </c>
      <c r="H429" s="65">
        <f t="shared" si="91"/>
        <v>0.845</v>
      </c>
      <c r="I429" s="13">
        <f t="shared" si="92"/>
        <v>0</v>
      </c>
      <c r="J429" s="11">
        <v>0</v>
      </c>
    </row>
    <row r="430" spans="1:10" ht="12.75" customHeight="1">
      <c r="A430" s="117"/>
      <c r="B430" s="97" t="s">
        <v>726</v>
      </c>
      <c r="C430" s="101"/>
      <c r="D430" s="102"/>
      <c r="E430" s="103"/>
      <c r="F430" s="102"/>
      <c r="G430" s="63"/>
      <c r="H430" s="63"/>
      <c r="I430" s="109"/>
      <c r="J430" s="11">
        <v>0</v>
      </c>
    </row>
    <row r="431" spans="1:10" s="84" customFormat="1" ht="15.75" customHeight="1">
      <c r="A431" s="96" t="s">
        <v>74</v>
      </c>
      <c r="B431" s="96" t="s">
        <v>1228</v>
      </c>
      <c r="C431" s="24">
        <v>0.75</v>
      </c>
      <c r="D431" s="29">
        <f aca="true" t="shared" si="93" ref="D431:D466">G431-I431</f>
        <v>114.95</v>
      </c>
      <c r="E431" s="35">
        <v>12</v>
      </c>
      <c r="F431" s="29">
        <f aca="true" t="shared" si="94" ref="F431:F466">D431*E431</f>
        <v>1379.4</v>
      </c>
      <c r="G431" s="63">
        <v>114.95</v>
      </c>
      <c r="H431" s="61">
        <f aca="true" t="shared" si="95" ref="H431:H466">G431/100</f>
        <v>1.1495</v>
      </c>
      <c r="I431" s="9">
        <f aca="true" t="shared" si="96" ref="I431:I466">H431*J431</f>
        <v>0</v>
      </c>
      <c r="J431" s="11">
        <v>0</v>
      </c>
    </row>
    <row r="432" spans="1:10" s="84" customFormat="1" ht="15.75" customHeight="1">
      <c r="A432" s="96" t="s">
        <v>960</v>
      </c>
      <c r="B432" s="96" t="s">
        <v>1229</v>
      </c>
      <c r="C432" s="24">
        <v>0.75</v>
      </c>
      <c r="D432" s="29">
        <f t="shared" si="93"/>
        <v>135.24</v>
      </c>
      <c r="E432" s="35">
        <v>6</v>
      </c>
      <c r="F432" s="29">
        <f t="shared" si="94"/>
        <v>811.44</v>
      </c>
      <c r="G432" s="63">
        <v>135.24</v>
      </c>
      <c r="H432" s="61">
        <f t="shared" si="95"/>
        <v>1.3524</v>
      </c>
      <c r="I432" s="9">
        <f t="shared" si="96"/>
        <v>0</v>
      </c>
      <c r="J432" s="11">
        <v>0</v>
      </c>
    </row>
    <row r="433" spans="1:10" s="84" customFormat="1" ht="15.75" customHeight="1">
      <c r="A433" s="96" t="s">
        <v>961</v>
      </c>
      <c r="B433" s="96" t="s">
        <v>1230</v>
      </c>
      <c r="C433" s="24">
        <v>0.75</v>
      </c>
      <c r="D433" s="29">
        <f t="shared" si="93"/>
        <v>135.24</v>
      </c>
      <c r="E433" s="35">
        <v>12</v>
      </c>
      <c r="F433" s="29">
        <f t="shared" si="94"/>
        <v>1622.88</v>
      </c>
      <c r="G433" s="63">
        <v>135.24</v>
      </c>
      <c r="H433" s="61">
        <f t="shared" si="95"/>
        <v>1.3524</v>
      </c>
      <c r="I433" s="9">
        <f t="shared" si="96"/>
        <v>0</v>
      </c>
      <c r="J433" s="11">
        <v>0</v>
      </c>
    </row>
    <row r="434" spans="1:10" s="84" customFormat="1" ht="15.75" customHeight="1">
      <c r="A434" s="96" t="s">
        <v>727</v>
      </c>
      <c r="B434" s="96" t="s">
        <v>1906</v>
      </c>
      <c r="C434" s="24">
        <v>0.75</v>
      </c>
      <c r="D434" s="29">
        <f t="shared" si="93"/>
        <v>108.71</v>
      </c>
      <c r="E434" s="35">
        <v>12</v>
      </c>
      <c r="F434" s="29">
        <f t="shared" si="94"/>
        <v>1304.52</v>
      </c>
      <c r="G434" s="63">
        <v>108.71</v>
      </c>
      <c r="H434" s="61">
        <f t="shared" si="95"/>
        <v>1.0871</v>
      </c>
      <c r="I434" s="9">
        <f t="shared" si="96"/>
        <v>0</v>
      </c>
      <c r="J434" s="11">
        <v>0</v>
      </c>
    </row>
    <row r="435" spans="1:10" s="84" customFormat="1" ht="15.75" customHeight="1">
      <c r="A435" s="96" t="s">
        <v>378</v>
      </c>
      <c r="B435" s="96" t="s">
        <v>1907</v>
      </c>
      <c r="C435" s="24">
        <v>0.75</v>
      </c>
      <c r="D435" s="29">
        <f t="shared" si="93"/>
        <v>168.98</v>
      </c>
      <c r="E435" s="35">
        <v>6</v>
      </c>
      <c r="F435" s="29">
        <f t="shared" si="94"/>
        <v>1013.8799999999999</v>
      </c>
      <c r="G435" s="63">
        <v>168.98</v>
      </c>
      <c r="H435" s="61">
        <f t="shared" si="95"/>
        <v>1.6898</v>
      </c>
      <c r="I435" s="9">
        <f t="shared" si="96"/>
        <v>0</v>
      </c>
      <c r="J435" s="11">
        <v>0</v>
      </c>
    </row>
    <row r="436" spans="1:10" s="84" customFormat="1" ht="15.75" customHeight="1">
      <c r="A436" s="96" t="s">
        <v>379</v>
      </c>
      <c r="B436" s="96" t="s">
        <v>1908</v>
      </c>
      <c r="C436" s="24">
        <v>0.75</v>
      </c>
      <c r="D436" s="29">
        <f t="shared" si="93"/>
        <v>130.83</v>
      </c>
      <c r="E436" s="35">
        <v>6</v>
      </c>
      <c r="F436" s="29">
        <f t="shared" si="94"/>
        <v>784.98</v>
      </c>
      <c r="G436" s="63">
        <v>130.83</v>
      </c>
      <c r="H436" s="61">
        <f t="shared" si="95"/>
        <v>1.3083</v>
      </c>
      <c r="I436" s="9">
        <f t="shared" si="96"/>
        <v>0</v>
      </c>
      <c r="J436" s="11">
        <v>0</v>
      </c>
    </row>
    <row r="437" spans="1:10" s="110" customFormat="1" ht="15.75" customHeight="1">
      <c r="A437" s="96" t="s">
        <v>897</v>
      </c>
      <c r="B437" s="96" t="s">
        <v>1909</v>
      </c>
      <c r="C437" s="24">
        <v>0.75</v>
      </c>
      <c r="D437" s="29">
        <f t="shared" si="93"/>
        <v>173.6</v>
      </c>
      <c r="E437" s="35">
        <v>6</v>
      </c>
      <c r="F437" s="29">
        <f t="shared" si="94"/>
        <v>1041.6</v>
      </c>
      <c r="G437" s="63">
        <v>173.6</v>
      </c>
      <c r="H437" s="61">
        <f t="shared" si="95"/>
        <v>1.736</v>
      </c>
      <c r="I437" s="9">
        <f t="shared" si="96"/>
        <v>0</v>
      </c>
      <c r="J437" s="11">
        <v>0</v>
      </c>
    </row>
    <row r="438" spans="1:10" s="110" customFormat="1" ht="15.75" customHeight="1">
      <c r="A438" s="96" t="s">
        <v>859</v>
      </c>
      <c r="B438" s="96" t="s">
        <v>1910</v>
      </c>
      <c r="C438" s="24">
        <v>0.75</v>
      </c>
      <c r="D438" s="29">
        <f t="shared" si="93"/>
        <v>111.2</v>
      </c>
      <c r="E438" s="35">
        <v>12</v>
      </c>
      <c r="F438" s="29">
        <f t="shared" si="94"/>
        <v>1334.4</v>
      </c>
      <c r="G438" s="63">
        <v>111.2</v>
      </c>
      <c r="H438" s="61">
        <f t="shared" si="95"/>
        <v>1.112</v>
      </c>
      <c r="I438" s="9">
        <f t="shared" si="96"/>
        <v>0</v>
      </c>
      <c r="J438" s="11">
        <v>0</v>
      </c>
    </row>
    <row r="439" spans="1:10" s="110" customFormat="1" ht="15.75" customHeight="1">
      <c r="A439" s="96" t="s">
        <v>898</v>
      </c>
      <c r="B439" s="96" t="s">
        <v>1911</v>
      </c>
      <c r="C439" s="24">
        <v>0.75</v>
      </c>
      <c r="D439" s="29">
        <f t="shared" si="93"/>
        <v>165.75</v>
      </c>
      <c r="E439" s="35">
        <v>6</v>
      </c>
      <c r="F439" s="29">
        <f t="shared" si="94"/>
        <v>994.5</v>
      </c>
      <c r="G439" s="63">
        <v>165.75</v>
      </c>
      <c r="H439" s="61">
        <f t="shared" si="95"/>
        <v>1.6575</v>
      </c>
      <c r="I439" s="9">
        <f t="shared" si="96"/>
        <v>0</v>
      </c>
      <c r="J439" s="11">
        <v>0</v>
      </c>
    </row>
    <row r="440" spans="1:10" s="110" customFormat="1" ht="15.75" customHeight="1">
      <c r="A440" s="96" t="s">
        <v>860</v>
      </c>
      <c r="B440" s="96" t="s">
        <v>1912</v>
      </c>
      <c r="C440" s="24">
        <v>0.75</v>
      </c>
      <c r="D440" s="29">
        <f t="shared" si="93"/>
        <v>108.71</v>
      </c>
      <c r="E440" s="35">
        <v>12</v>
      </c>
      <c r="F440" s="29">
        <f t="shared" si="94"/>
        <v>1304.52</v>
      </c>
      <c r="G440" s="63">
        <v>108.71</v>
      </c>
      <c r="H440" s="61">
        <f t="shared" si="95"/>
        <v>1.0871</v>
      </c>
      <c r="I440" s="9">
        <f t="shared" si="96"/>
        <v>0</v>
      </c>
      <c r="J440" s="11">
        <v>0</v>
      </c>
    </row>
    <row r="441" spans="1:10" s="110" customFormat="1" ht="15.75" customHeight="1">
      <c r="A441" s="96" t="s">
        <v>861</v>
      </c>
      <c r="B441" s="96" t="s">
        <v>1913</v>
      </c>
      <c r="C441" s="24">
        <v>0.75</v>
      </c>
      <c r="D441" s="29">
        <f t="shared" si="93"/>
        <v>111.2</v>
      </c>
      <c r="E441" s="35">
        <v>12</v>
      </c>
      <c r="F441" s="29">
        <f t="shared" si="94"/>
        <v>1334.4</v>
      </c>
      <c r="G441" s="63">
        <v>111.2</v>
      </c>
      <c r="H441" s="61">
        <f t="shared" si="95"/>
        <v>1.112</v>
      </c>
      <c r="I441" s="9">
        <f t="shared" si="96"/>
        <v>0</v>
      </c>
      <c r="J441" s="11">
        <v>0</v>
      </c>
    </row>
    <row r="442" spans="1:10" s="110" customFormat="1" ht="15.75" customHeight="1">
      <c r="A442" s="96" t="s">
        <v>899</v>
      </c>
      <c r="B442" s="96" t="s">
        <v>1914</v>
      </c>
      <c r="C442" s="24">
        <v>0.75</v>
      </c>
      <c r="D442" s="29">
        <f t="shared" si="93"/>
        <v>173.6</v>
      </c>
      <c r="E442" s="35">
        <v>6</v>
      </c>
      <c r="F442" s="29">
        <f t="shared" si="94"/>
        <v>1041.6</v>
      </c>
      <c r="G442" s="63">
        <v>173.6</v>
      </c>
      <c r="H442" s="61">
        <f t="shared" si="95"/>
        <v>1.736</v>
      </c>
      <c r="I442" s="9">
        <f t="shared" si="96"/>
        <v>0</v>
      </c>
      <c r="J442" s="11">
        <v>0</v>
      </c>
    </row>
    <row r="443" spans="1:10" s="110" customFormat="1" ht="15.75" customHeight="1">
      <c r="A443" s="96" t="s">
        <v>900</v>
      </c>
      <c r="B443" s="96" t="s">
        <v>1915</v>
      </c>
      <c r="C443" s="24">
        <v>0.75</v>
      </c>
      <c r="D443" s="29">
        <f>G443-I443</f>
        <v>168.98</v>
      </c>
      <c r="E443" s="35">
        <v>6</v>
      </c>
      <c r="F443" s="29">
        <f>D443*E443</f>
        <v>1013.8799999999999</v>
      </c>
      <c r="G443" s="63">
        <v>168.98</v>
      </c>
      <c r="H443" s="61">
        <f t="shared" si="95"/>
        <v>1.6898</v>
      </c>
      <c r="I443" s="9">
        <f t="shared" si="96"/>
        <v>0</v>
      </c>
      <c r="J443" s="11">
        <v>0</v>
      </c>
    </row>
    <row r="444" spans="1:10" s="110" customFormat="1" ht="15.75" customHeight="1">
      <c r="A444" s="96" t="s">
        <v>962</v>
      </c>
      <c r="B444" s="96" t="s">
        <v>1916</v>
      </c>
      <c r="C444" s="24">
        <v>0.75</v>
      </c>
      <c r="D444" s="29">
        <f t="shared" si="93"/>
        <v>114.95</v>
      </c>
      <c r="E444" s="35">
        <v>12</v>
      </c>
      <c r="F444" s="29">
        <f t="shared" si="94"/>
        <v>1379.4</v>
      </c>
      <c r="G444" s="63">
        <v>114.95</v>
      </c>
      <c r="H444" s="61">
        <f t="shared" si="95"/>
        <v>1.1495</v>
      </c>
      <c r="I444" s="9">
        <f t="shared" si="96"/>
        <v>0</v>
      </c>
      <c r="J444" s="11">
        <v>0</v>
      </c>
    </row>
    <row r="445" spans="1:10" s="110" customFormat="1" ht="15.75" customHeight="1">
      <c r="A445" s="96" t="s">
        <v>717</v>
      </c>
      <c r="B445" s="96" t="s">
        <v>1917</v>
      </c>
      <c r="C445" s="24">
        <v>0.375</v>
      </c>
      <c r="D445" s="29">
        <f t="shared" si="93"/>
        <v>1030</v>
      </c>
      <c r="E445" s="35">
        <v>15</v>
      </c>
      <c r="F445" s="29">
        <f t="shared" si="94"/>
        <v>15450</v>
      </c>
      <c r="G445" s="63">
        <v>1030</v>
      </c>
      <c r="H445" s="61">
        <f t="shared" si="95"/>
        <v>10.3</v>
      </c>
      <c r="I445" s="9">
        <f t="shared" si="96"/>
        <v>0</v>
      </c>
      <c r="J445" s="11">
        <v>0</v>
      </c>
    </row>
    <row r="446" spans="1:10" s="110" customFormat="1" ht="15.75" customHeight="1">
      <c r="A446" s="96" t="s">
        <v>718</v>
      </c>
      <c r="B446" s="96" t="s">
        <v>1918</v>
      </c>
      <c r="C446" s="24">
        <v>0.75</v>
      </c>
      <c r="D446" s="29">
        <f t="shared" si="93"/>
        <v>157.25</v>
      </c>
      <c r="E446" s="35">
        <v>6</v>
      </c>
      <c r="F446" s="29">
        <f t="shared" si="94"/>
        <v>943.5</v>
      </c>
      <c r="G446" s="63">
        <v>157.25</v>
      </c>
      <c r="H446" s="61">
        <f t="shared" si="95"/>
        <v>1.5725</v>
      </c>
      <c r="I446" s="9">
        <f t="shared" si="96"/>
        <v>0</v>
      </c>
      <c r="J446" s="11">
        <v>0</v>
      </c>
    </row>
    <row r="447" spans="1:10" s="110" customFormat="1" ht="15.75" customHeight="1">
      <c r="A447" s="96" t="s">
        <v>963</v>
      </c>
      <c r="B447" s="96" t="s">
        <v>1919</v>
      </c>
      <c r="C447" s="24">
        <v>0.75</v>
      </c>
      <c r="D447" s="29">
        <f t="shared" si="93"/>
        <v>114.95</v>
      </c>
      <c r="E447" s="35">
        <v>12</v>
      </c>
      <c r="F447" s="29">
        <f t="shared" si="94"/>
        <v>1379.4</v>
      </c>
      <c r="G447" s="63">
        <v>114.95</v>
      </c>
      <c r="H447" s="61">
        <f t="shared" si="95"/>
        <v>1.1495</v>
      </c>
      <c r="I447" s="9">
        <f t="shared" si="96"/>
        <v>0</v>
      </c>
      <c r="J447" s="11">
        <v>0</v>
      </c>
    </row>
    <row r="448" spans="1:10" s="110" customFormat="1" ht="15.75" customHeight="1">
      <c r="A448" s="96" t="s">
        <v>2523</v>
      </c>
      <c r="B448" s="96" t="s">
        <v>1920</v>
      </c>
      <c r="C448" s="24">
        <v>0.75</v>
      </c>
      <c r="D448" s="29">
        <f t="shared" si="93"/>
        <v>108.71</v>
      </c>
      <c r="E448" s="35">
        <v>12</v>
      </c>
      <c r="F448" s="29">
        <f t="shared" si="94"/>
        <v>1304.52</v>
      </c>
      <c r="G448" s="63">
        <v>108.71</v>
      </c>
      <c r="H448" s="61">
        <f t="shared" si="95"/>
        <v>1.0871</v>
      </c>
      <c r="I448" s="9">
        <f t="shared" si="96"/>
        <v>0</v>
      </c>
      <c r="J448" s="11">
        <v>0</v>
      </c>
    </row>
    <row r="449" spans="1:10" s="110" customFormat="1" ht="15.75" customHeight="1">
      <c r="A449" s="96" t="s">
        <v>1973</v>
      </c>
      <c r="B449" s="96" t="s">
        <v>1921</v>
      </c>
      <c r="C449" s="24">
        <v>0.75</v>
      </c>
      <c r="D449" s="29">
        <f t="shared" si="93"/>
        <v>127.89</v>
      </c>
      <c r="E449" s="35">
        <v>12</v>
      </c>
      <c r="F449" s="29">
        <f t="shared" si="94"/>
        <v>1534.68</v>
      </c>
      <c r="G449" s="63">
        <v>127.89</v>
      </c>
      <c r="H449" s="61">
        <f t="shared" si="95"/>
        <v>1.2789</v>
      </c>
      <c r="I449" s="9">
        <f t="shared" si="96"/>
        <v>0</v>
      </c>
      <c r="J449" s="11">
        <v>0</v>
      </c>
    </row>
    <row r="450" spans="1:10" s="110" customFormat="1" ht="15.75" customHeight="1">
      <c r="A450" s="96" t="s">
        <v>1974</v>
      </c>
      <c r="B450" s="96" t="s">
        <v>1922</v>
      </c>
      <c r="C450" s="24">
        <v>0.75</v>
      </c>
      <c r="D450" s="29">
        <f t="shared" si="93"/>
        <v>130.83</v>
      </c>
      <c r="E450" s="35">
        <v>12</v>
      </c>
      <c r="F450" s="29">
        <f t="shared" si="94"/>
        <v>1569.96</v>
      </c>
      <c r="G450" s="63">
        <v>130.83</v>
      </c>
      <c r="H450" s="61">
        <f t="shared" si="95"/>
        <v>1.3083</v>
      </c>
      <c r="I450" s="9">
        <f t="shared" si="96"/>
        <v>0</v>
      </c>
      <c r="J450" s="11">
        <v>0</v>
      </c>
    </row>
    <row r="451" spans="1:10" s="110" customFormat="1" ht="15.75" customHeight="1">
      <c r="A451" s="96" t="s">
        <v>720</v>
      </c>
      <c r="B451" s="96" t="s">
        <v>1923</v>
      </c>
      <c r="C451" s="24">
        <v>0.75</v>
      </c>
      <c r="D451" s="29">
        <f t="shared" si="93"/>
        <v>173.6</v>
      </c>
      <c r="E451" s="35">
        <v>6</v>
      </c>
      <c r="F451" s="29">
        <f t="shared" si="94"/>
        <v>1041.6</v>
      </c>
      <c r="G451" s="63">
        <v>173.6</v>
      </c>
      <c r="H451" s="61">
        <f t="shared" si="95"/>
        <v>1.736</v>
      </c>
      <c r="I451" s="9">
        <f t="shared" si="96"/>
        <v>0</v>
      </c>
      <c r="J451" s="11">
        <v>0</v>
      </c>
    </row>
    <row r="452" spans="1:10" s="110" customFormat="1" ht="15.75" customHeight="1">
      <c r="A452" s="96" t="s">
        <v>719</v>
      </c>
      <c r="B452" s="96" t="s">
        <v>1924</v>
      </c>
      <c r="C452" s="24">
        <v>0.75</v>
      </c>
      <c r="D452" s="29">
        <f t="shared" si="93"/>
        <v>130.83</v>
      </c>
      <c r="E452" s="35">
        <v>6</v>
      </c>
      <c r="F452" s="29">
        <f t="shared" si="94"/>
        <v>784.98</v>
      </c>
      <c r="G452" s="63">
        <v>130.83</v>
      </c>
      <c r="H452" s="61">
        <f t="shared" si="95"/>
        <v>1.3083</v>
      </c>
      <c r="I452" s="9">
        <f t="shared" si="96"/>
        <v>0</v>
      </c>
      <c r="J452" s="11">
        <v>0</v>
      </c>
    </row>
    <row r="453" spans="1:10" s="110" customFormat="1" ht="15.75" customHeight="1">
      <c r="A453" s="96" t="s">
        <v>1975</v>
      </c>
      <c r="B453" s="96" t="s">
        <v>1925</v>
      </c>
      <c r="C453" s="24">
        <v>0.75</v>
      </c>
      <c r="D453" s="29">
        <f t="shared" si="93"/>
        <v>108.71</v>
      </c>
      <c r="E453" s="35">
        <v>12</v>
      </c>
      <c r="F453" s="29">
        <f t="shared" si="94"/>
        <v>1304.52</v>
      </c>
      <c r="G453" s="63">
        <v>108.71</v>
      </c>
      <c r="H453" s="61">
        <f t="shared" si="95"/>
        <v>1.0871</v>
      </c>
      <c r="I453" s="9">
        <f t="shared" si="96"/>
        <v>0</v>
      </c>
      <c r="J453" s="11">
        <v>0</v>
      </c>
    </row>
    <row r="454" spans="1:10" s="110" customFormat="1" ht="15.75" customHeight="1">
      <c r="A454" s="96" t="s">
        <v>964</v>
      </c>
      <c r="B454" s="96" t="s">
        <v>1926</v>
      </c>
      <c r="C454" s="24">
        <v>0.75</v>
      </c>
      <c r="D454" s="29">
        <f t="shared" si="93"/>
        <v>135.24</v>
      </c>
      <c r="E454" s="35">
        <v>12</v>
      </c>
      <c r="F454" s="29">
        <f t="shared" si="94"/>
        <v>1622.88</v>
      </c>
      <c r="G454" s="63">
        <v>135.24</v>
      </c>
      <c r="H454" s="61">
        <f t="shared" si="95"/>
        <v>1.3524</v>
      </c>
      <c r="I454" s="9">
        <f t="shared" si="96"/>
        <v>0</v>
      </c>
      <c r="J454" s="11">
        <v>0</v>
      </c>
    </row>
    <row r="455" spans="1:10" s="110" customFormat="1" ht="15.75" customHeight="1">
      <c r="A455" s="96" t="s">
        <v>592</v>
      </c>
      <c r="B455" s="96" t="s">
        <v>1927</v>
      </c>
      <c r="C455" s="24">
        <v>0.75</v>
      </c>
      <c r="D455" s="29">
        <f t="shared" si="93"/>
        <v>164.22</v>
      </c>
      <c r="E455" s="35">
        <v>6</v>
      </c>
      <c r="F455" s="29">
        <f t="shared" si="94"/>
        <v>985.3199999999999</v>
      </c>
      <c r="G455" s="63">
        <v>164.22</v>
      </c>
      <c r="H455" s="61">
        <f t="shared" si="95"/>
        <v>1.6421999999999999</v>
      </c>
      <c r="I455" s="9">
        <f t="shared" si="96"/>
        <v>0</v>
      </c>
      <c r="J455" s="11">
        <v>0</v>
      </c>
    </row>
    <row r="456" spans="1:10" s="110" customFormat="1" ht="15.75" customHeight="1">
      <c r="A456" s="96" t="s">
        <v>721</v>
      </c>
      <c r="B456" s="96" t="s">
        <v>1928</v>
      </c>
      <c r="C456" s="24">
        <v>0.75</v>
      </c>
      <c r="D456" s="29">
        <f t="shared" si="93"/>
        <v>130.83</v>
      </c>
      <c r="E456" s="35">
        <v>6</v>
      </c>
      <c r="F456" s="29">
        <f t="shared" si="94"/>
        <v>784.98</v>
      </c>
      <c r="G456" s="63">
        <v>130.83</v>
      </c>
      <c r="H456" s="61">
        <f t="shared" si="95"/>
        <v>1.3083</v>
      </c>
      <c r="I456" s="9">
        <f t="shared" si="96"/>
        <v>0</v>
      </c>
      <c r="J456" s="11">
        <v>0</v>
      </c>
    </row>
    <row r="457" spans="1:10" s="110" customFormat="1" ht="15.75" customHeight="1">
      <c r="A457" s="96" t="s">
        <v>942</v>
      </c>
      <c r="B457" s="96" t="s">
        <v>1929</v>
      </c>
      <c r="C457" s="24">
        <v>0.75</v>
      </c>
      <c r="D457" s="29">
        <f t="shared" si="93"/>
        <v>172.2</v>
      </c>
      <c r="E457" s="35">
        <v>6</v>
      </c>
      <c r="F457" s="29">
        <f t="shared" si="94"/>
        <v>1033.1999999999998</v>
      </c>
      <c r="G457" s="63">
        <v>172.2</v>
      </c>
      <c r="H457" s="61">
        <f t="shared" si="95"/>
        <v>1.722</v>
      </c>
      <c r="I457" s="9">
        <f t="shared" si="96"/>
        <v>0</v>
      </c>
      <c r="J457" s="11">
        <v>0</v>
      </c>
    </row>
    <row r="458" spans="1:10" s="110" customFormat="1" ht="15.75" customHeight="1">
      <c r="A458" s="96" t="s">
        <v>310</v>
      </c>
      <c r="B458" s="96" t="s">
        <v>1930</v>
      </c>
      <c r="C458" s="24">
        <v>0.75</v>
      </c>
      <c r="D458" s="29">
        <f t="shared" si="93"/>
        <v>130.83</v>
      </c>
      <c r="E458" s="35">
        <v>12</v>
      </c>
      <c r="F458" s="29">
        <f t="shared" si="94"/>
        <v>1569.96</v>
      </c>
      <c r="G458" s="63">
        <v>130.83</v>
      </c>
      <c r="H458" s="61">
        <f t="shared" si="95"/>
        <v>1.3083</v>
      </c>
      <c r="I458" s="9">
        <f t="shared" si="96"/>
        <v>0</v>
      </c>
      <c r="J458" s="11">
        <v>0</v>
      </c>
    </row>
    <row r="459" spans="1:10" s="110" customFormat="1" ht="15.75" customHeight="1">
      <c r="A459" s="96" t="s">
        <v>722</v>
      </c>
      <c r="B459" s="96" t="s">
        <v>1931</v>
      </c>
      <c r="C459" s="24">
        <v>0.75</v>
      </c>
      <c r="D459" s="29">
        <f t="shared" si="93"/>
        <v>193.2</v>
      </c>
      <c r="E459" s="35">
        <v>6</v>
      </c>
      <c r="F459" s="29">
        <f t="shared" si="94"/>
        <v>1159.1999999999998</v>
      </c>
      <c r="G459" s="63">
        <v>193.2</v>
      </c>
      <c r="H459" s="61">
        <f t="shared" si="95"/>
        <v>1.932</v>
      </c>
      <c r="I459" s="9">
        <f t="shared" si="96"/>
        <v>0</v>
      </c>
      <c r="J459" s="11">
        <v>0</v>
      </c>
    </row>
    <row r="460" spans="1:10" s="110" customFormat="1" ht="15.75" customHeight="1">
      <c r="A460" s="96" t="s">
        <v>2372</v>
      </c>
      <c r="B460" s="96" t="s">
        <v>1932</v>
      </c>
      <c r="C460" s="24">
        <v>0.75</v>
      </c>
      <c r="D460" s="29">
        <f t="shared" si="93"/>
        <v>130.83</v>
      </c>
      <c r="E460" s="35">
        <v>12</v>
      </c>
      <c r="F460" s="29">
        <f t="shared" si="94"/>
        <v>1569.96</v>
      </c>
      <c r="G460" s="63">
        <v>130.83</v>
      </c>
      <c r="H460" s="61">
        <f t="shared" si="95"/>
        <v>1.3083</v>
      </c>
      <c r="I460" s="9">
        <f t="shared" si="96"/>
        <v>0</v>
      </c>
      <c r="J460" s="11">
        <v>0</v>
      </c>
    </row>
    <row r="461" spans="1:10" s="110" customFormat="1" ht="15.75" customHeight="1">
      <c r="A461" s="96" t="s">
        <v>997</v>
      </c>
      <c r="B461" s="96" t="s">
        <v>1933</v>
      </c>
      <c r="C461" s="24">
        <v>0.75</v>
      </c>
      <c r="D461" s="29">
        <f t="shared" si="93"/>
        <v>183.4</v>
      </c>
      <c r="E461" s="35">
        <v>6</v>
      </c>
      <c r="F461" s="29">
        <f t="shared" si="94"/>
        <v>1100.4</v>
      </c>
      <c r="G461" s="63">
        <v>183.4</v>
      </c>
      <c r="H461" s="61">
        <f t="shared" si="95"/>
        <v>1.834</v>
      </c>
      <c r="I461" s="9">
        <f t="shared" si="96"/>
        <v>0</v>
      </c>
      <c r="J461" s="11">
        <v>0</v>
      </c>
    </row>
    <row r="462" spans="1:10" s="110" customFormat="1" ht="15.75" customHeight="1">
      <c r="A462" s="96" t="s">
        <v>3019</v>
      </c>
      <c r="B462" s="96" t="s">
        <v>1934</v>
      </c>
      <c r="C462" s="24">
        <v>0.75</v>
      </c>
      <c r="D462" s="29">
        <f t="shared" si="93"/>
        <v>114.95</v>
      </c>
      <c r="E462" s="35">
        <v>12</v>
      </c>
      <c r="F462" s="29">
        <f t="shared" si="94"/>
        <v>1379.4</v>
      </c>
      <c r="G462" s="63">
        <v>114.95</v>
      </c>
      <c r="H462" s="61">
        <f t="shared" si="95"/>
        <v>1.1495</v>
      </c>
      <c r="I462" s="9">
        <f t="shared" si="96"/>
        <v>0</v>
      </c>
      <c r="J462" s="11">
        <v>0</v>
      </c>
    </row>
    <row r="463" spans="1:10" s="110" customFormat="1" ht="15.75" customHeight="1">
      <c r="A463" s="96" t="s">
        <v>311</v>
      </c>
      <c r="B463" s="96" t="s">
        <v>1935</v>
      </c>
      <c r="C463" s="24">
        <v>0.75</v>
      </c>
      <c r="D463" s="29">
        <f t="shared" si="93"/>
        <v>127.89</v>
      </c>
      <c r="E463" s="35">
        <v>12</v>
      </c>
      <c r="F463" s="29">
        <f t="shared" si="94"/>
        <v>1534.68</v>
      </c>
      <c r="G463" s="63">
        <v>127.89</v>
      </c>
      <c r="H463" s="61">
        <f t="shared" si="95"/>
        <v>1.2789</v>
      </c>
      <c r="I463" s="9">
        <f t="shared" si="96"/>
        <v>0</v>
      </c>
      <c r="J463" s="11">
        <v>0</v>
      </c>
    </row>
    <row r="464" spans="1:10" s="110" customFormat="1" ht="15.75" customHeight="1">
      <c r="A464" s="96" t="s">
        <v>1987</v>
      </c>
      <c r="B464" s="96" t="s">
        <v>1288</v>
      </c>
      <c r="C464" s="24">
        <v>0.75</v>
      </c>
      <c r="D464" s="29">
        <f t="shared" si="93"/>
        <v>108.71</v>
      </c>
      <c r="E464" s="35">
        <v>12</v>
      </c>
      <c r="F464" s="29">
        <f t="shared" si="94"/>
        <v>1304.52</v>
      </c>
      <c r="G464" s="63">
        <v>108.71</v>
      </c>
      <c r="H464" s="61">
        <f t="shared" si="95"/>
        <v>1.0871</v>
      </c>
      <c r="I464" s="9">
        <f t="shared" si="96"/>
        <v>0</v>
      </c>
      <c r="J464" s="11">
        <v>0</v>
      </c>
    </row>
    <row r="465" spans="1:10" s="110" customFormat="1" ht="15.75" customHeight="1">
      <c r="A465" s="96" t="s">
        <v>998</v>
      </c>
      <c r="B465" s="96" t="s">
        <v>1289</v>
      </c>
      <c r="C465" s="24">
        <v>0.75</v>
      </c>
      <c r="D465" s="29">
        <f t="shared" si="93"/>
        <v>172.2</v>
      </c>
      <c r="E465" s="35">
        <v>6</v>
      </c>
      <c r="F465" s="29">
        <f t="shared" si="94"/>
        <v>1033.1999999999998</v>
      </c>
      <c r="G465" s="63">
        <v>172.2</v>
      </c>
      <c r="H465" s="61">
        <f t="shared" si="95"/>
        <v>1.722</v>
      </c>
      <c r="I465" s="9">
        <f t="shared" si="96"/>
        <v>0</v>
      </c>
      <c r="J465" s="11">
        <v>0</v>
      </c>
    </row>
    <row r="466" spans="1:10" s="110" customFormat="1" ht="15.75" customHeight="1">
      <c r="A466" s="96" t="s">
        <v>938</v>
      </c>
      <c r="B466" s="96" t="s">
        <v>1290</v>
      </c>
      <c r="C466" s="24">
        <v>0.75</v>
      </c>
      <c r="D466" s="29">
        <f t="shared" si="93"/>
        <v>164.22</v>
      </c>
      <c r="E466" s="35">
        <v>6</v>
      </c>
      <c r="F466" s="29">
        <f t="shared" si="94"/>
        <v>985.3199999999999</v>
      </c>
      <c r="G466" s="63">
        <v>164.22</v>
      </c>
      <c r="H466" s="61">
        <f t="shared" si="95"/>
        <v>1.6421999999999999</v>
      </c>
      <c r="I466" s="9">
        <f t="shared" si="96"/>
        <v>0</v>
      </c>
      <c r="J466" s="11">
        <v>0</v>
      </c>
    </row>
    <row r="467" spans="1:10" ht="12.75" customHeight="1">
      <c r="A467" s="117"/>
      <c r="B467" s="97" t="s">
        <v>2164</v>
      </c>
      <c r="C467" s="101"/>
      <c r="D467" s="102"/>
      <c r="E467" s="103"/>
      <c r="F467" s="102"/>
      <c r="G467" s="63"/>
      <c r="H467" s="63"/>
      <c r="I467" s="109"/>
      <c r="J467" s="11">
        <v>0</v>
      </c>
    </row>
    <row r="468" spans="1:10" s="84" customFormat="1" ht="15.75" customHeight="1">
      <c r="A468" s="96" t="s">
        <v>2165</v>
      </c>
      <c r="B468" s="96" t="s">
        <v>2166</v>
      </c>
      <c r="C468" s="24" t="s">
        <v>2144</v>
      </c>
      <c r="D468" s="29">
        <f aca="true" t="shared" si="97" ref="D468:D500">G468-I468</f>
        <v>126</v>
      </c>
      <c r="E468" s="35">
        <v>12</v>
      </c>
      <c r="F468" s="29">
        <f aca="true" t="shared" si="98" ref="F468:F500">D468*E468</f>
        <v>1512</v>
      </c>
      <c r="G468" s="63">
        <v>126</v>
      </c>
      <c r="H468" s="61">
        <f aca="true" t="shared" si="99" ref="H468:H500">G468/100</f>
        <v>1.26</v>
      </c>
      <c r="I468" s="9">
        <f aca="true" t="shared" si="100" ref="I468:I500">H468*J468</f>
        <v>0</v>
      </c>
      <c r="J468" s="11">
        <v>0</v>
      </c>
    </row>
    <row r="469" spans="1:10" s="84" customFormat="1" ht="15.75" customHeight="1">
      <c r="A469" s="96" t="s">
        <v>2167</v>
      </c>
      <c r="B469" s="96" t="s">
        <v>2168</v>
      </c>
      <c r="C469" s="24" t="s">
        <v>2144</v>
      </c>
      <c r="D469" s="29">
        <f t="shared" si="97"/>
        <v>126</v>
      </c>
      <c r="E469" s="35">
        <v>12</v>
      </c>
      <c r="F469" s="29">
        <f t="shared" si="98"/>
        <v>1512</v>
      </c>
      <c r="G469" s="63">
        <v>126</v>
      </c>
      <c r="H469" s="61">
        <f t="shared" si="99"/>
        <v>1.26</v>
      </c>
      <c r="I469" s="9">
        <f t="shared" si="100"/>
        <v>0</v>
      </c>
      <c r="J469" s="11">
        <v>0</v>
      </c>
    </row>
    <row r="470" spans="1:10" s="84" customFormat="1" ht="15.75" customHeight="1">
      <c r="A470" s="96" t="s">
        <v>2169</v>
      </c>
      <c r="B470" s="96" t="s">
        <v>2170</v>
      </c>
      <c r="C470" s="24" t="s">
        <v>2144</v>
      </c>
      <c r="D470" s="29">
        <f t="shared" si="97"/>
        <v>126</v>
      </c>
      <c r="E470" s="35">
        <v>12</v>
      </c>
      <c r="F470" s="29">
        <f t="shared" si="98"/>
        <v>1512</v>
      </c>
      <c r="G470" s="63">
        <v>126</v>
      </c>
      <c r="H470" s="61">
        <f t="shared" si="99"/>
        <v>1.26</v>
      </c>
      <c r="I470" s="9">
        <f t="shared" si="100"/>
        <v>0</v>
      </c>
      <c r="J470" s="11">
        <v>0</v>
      </c>
    </row>
    <row r="471" spans="1:10" s="84" customFormat="1" ht="15.75" customHeight="1">
      <c r="A471" s="96" t="s">
        <v>2171</v>
      </c>
      <c r="B471" s="96" t="s">
        <v>2172</v>
      </c>
      <c r="C471" s="24" t="s">
        <v>2144</v>
      </c>
      <c r="D471" s="29">
        <f t="shared" si="97"/>
        <v>126</v>
      </c>
      <c r="E471" s="35">
        <v>12</v>
      </c>
      <c r="F471" s="29">
        <f t="shared" si="98"/>
        <v>1512</v>
      </c>
      <c r="G471" s="63">
        <v>126</v>
      </c>
      <c r="H471" s="61">
        <f t="shared" si="99"/>
        <v>1.26</v>
      </c>
      <c r="I471" s="9">
        <f t="shared" si="100"/>
        <v>0</v>
      </c>
      <c r="J471" s="11">
        <v>0</v>
      </c>
    </row>
    <row r="472" spans="1:10" s="84" customFormat="1" ht="15.75" customHeight="1">
      <c r="A472" s="96" t="s">
        <v>2173</v>
      </c>
      <c r="B472" s="96" t="s">
        <v>2174</v>
      </c>
      <c r="C472" s="24" t="s">
        <v>2144</v>
      </c>
      <c r="D472" s="29">
        <f t="shared" si="97"/>
        <v>126</v>
      </c>
      <c r="E472" s="35">
        <v>6</v>
      </c>
      <c r="F472" s="29">
        <f t="shared" si="98"/>
        <v>756</v>
      </c>
      <c r="G472" s="63">
        <v>126</v>
      </c>
      <c r="H472" s="61">
        <f t="shared" si="99"/>
        <v>1.26</v>
      </c>
      <c r="I472" s="9">
        <f t="shared" si="100"/>
        <v>0</v>
      </c>
      <c r="J472" s="11">
        <v>0</v>
      </c>
    </row>
    <row r="473" spans="1:10" s="84" customFormat="1" ht="15.75" customHeight="1">
      <c r="A473" s="96" t="s">
        <v>2175</v>
      </c>
      <c r="B473" s="96" t="s">
        <v>2176</v>
      </c>
      <c r="C473" s="24" t="s">
        <v>2144</v>
      </c>
      <c r="D473" s="29">
        <f t="shared" si="97"/>
        <v>126</v>
      </c>
      <c r="E473" s="35">
        <v>6</v>
      </c>
      <c r="F473" s="29">
        <f t="shared" si="98"/>
        <v>756</v>
      </c>
      <c r="G473" s="63">
        <v>126</v>
      </c>
      <c r="H473" s="61">
        <f t="shared" si="99"/>
        <v>1.26</v>
      </c>
      <c r="I473" s="9">
        <f t="shared" si="100"/>
        <v>0</v>
      </c>
      <c r="J473" s="11">
        <v>0</v>
      </c>
    </row>
    <row r="474" spans="1:10" s="110" customFormat="1" ht="15.75" customHeight="1">
      <c r="A474" s="96" t="s">
        <v>2177</v>
      </c>
      <c r="B474" s="96" t="s">
        <v>2178</v>
      </c>
      <c r="C474" s="24" t="s">
        <v>2144</v>
      </c>
      <c r="D474" s="29">
        <f t="shared" si="97"/>
        <v>126</v>
      </c>
      <c r="E474" s="35">
        <v>6</v>
      </c>
      <c r="F474" s="29">
        <f t="shared" si="98"/>
        <v>756</v>
      </c>
      <c r="G474" s="63">
        <v>126</v>
      </c>
      <c r="H474" s="61">
        <f t="shared" si="99"/>
        <v>1.26</v>
      </c>
      <c r="I474" s="9">
        <f t="shared" si="100"/>
        <v>0</v>
      </c>
      <c r="J474" s="11">
        <v>0</v>
      </c>
    </row>
    <row r="475" spans="1:10" s="110" customFormat="1" ht="15.75" customHeight="1">
      <c r="A475" s="96" t="s">
        <v>2179</v>
      </c>
      <c r="B475" s="96" t="s">
        <v>2180</v>
      </c>
      <c r="C475" s="24" t="s">
        <v>2144</v>
      </c>
      <c r="D475" s="29">
        <f t="shared" si="97"/>
        <v>126</v>
      </c>
      <c r="E475" s="35">
        <v>6</v>
      </c>
      <c r="F475" s="29">
        <f t="shared" si="98"/>
        <v>756</v>
      </c>
      <c r="G475" s="63">
        <v>126</v>
      </c>
      <c r="H475" s="61">
        <f t="shared" si="99"/>
        <v>1.26</v>
      </c>
      <c r="I475" s="9">
        <f t="shared" si="100"/>
        <v>0</v>
      </c>
      <c r="J475" s="11">
        <v>0</v>
      </c>
    </row>
    <row r="476" spans="1:10" s="110" customFormat="1" ht="15.75" customHeight="1">
      <c r="A476" s="96" t="s">
        <v>2181</v>
      </c>
      <c r="B476" s="96" t="s">
        <v>2182</v>
      </c>
      <c r="C476" s="24" t="s">
        <v>2144</v>
      </c>
      <c r="D476" s="29">
        <f t="shared" si="97"/>
        <v>132.3</v>
      </c>
      <c r="E476" s="35">
        <v>6</v>
      </c>
      <c r="F476" s="29">
        <f t="shared" si="98"/>
        <v>793.8000000000001</v>
      </c>
      <c r="G476" s="63">
        <v>132.3</v>
      </c>
      <c r="H476" s="61">
        <f t="shared" si="99"/>
        <v>1.3230000000000002</v>
      </c>
      <c r="I476" s="9">
        <f t="shared" si="100"/>
        <v>0</v>
      </c>
      <c r="J476" s="11">
        <v>0</v>
      </c>
    </row>
    <row r="477" spans="1:10" s="110" customFormat="1" ht="15.75" customHeight="1">
      <c r="A477" s="96" t="s">
        <v>2183</v>
      </c>
      <c r="B477" s="96" t="s">
        <v>2184</v>
      </c>
      <c r="C477" s="24" t="s">
        <v>2144</v>
      </c>
      <c r="D477" s="29">
        <f t="shared" si="97"/>
        <v>132.3</v>
      </c>
      <c r="E477" s="35">
        <v>6</v>
      </c>
      <c r="F477" s="29">
        <f t="shared" si="98"/>
        <v>793.8000000000001</v>
      </c>
      <c r="G477" s="63">
        <v>132.3</v>
      </c>
      <c r="H477" s="61">
        <f t="shared" si="99"/>
        <v>1.3230000000000002</v>
      </c>
      <c r="I477" s="9">
        <f t="shared" si="100"/>
        <v>0</v>
      </c>
      <c r="J477" s="11">
        <v>0</v>
      </c>
    </row>
    <row r="478" spans="1:10" s="110" customFormat="1" ht="15.75" customHeight="1">
      <c r="A478" s="96" t="s">
        <v>2185</v>
      </c>
      <c r="B478" s="96" t="s">
        <v>2186</v>
      </c>
      <c r="C478" s="24" t="s">
        <v>2144</v>
      </c>
      <c r="D478" s="29">
        <f t="shared" si="97"/>
        <v>132.3</v>
      </c>
      <c r="E478" s="35">
        <v>6</v>
      </c>
      <c r="F478" s="29">
        <f t="shared" si="98"/>
        <v>793.8000000000001</v>
      </c>
      <c r="G478" s="63">
        <v>132.3</v>
      </c>
      <c r="H478" s="61">
        <f t="shared" si="99"/>
        <v>1.3230000000000002</v>
      </c>
      <c r="I478" s="9">
        <f t="shared" si="100"/>
        <v>0</v>
      </c>
      <c r="J478" s="11">
        <v>0</v>
      </c>
    </row>
    <row r="479" spans="1:10" s="110" customFormat="1" ht="15.75" customHeight="1">
      <c r="A479" s="96" t="s">
        <v>2187</v>
      </c>
      <c r="B479" s="96" t="s">
        <v>2188</v>
      </c>
      <c r="C479" s="24" t="s">
        <v>2144</v>
      </c>
      <c r="D479" s="29">
        <f t="shared" si="97"/>
        <v>132.3</v>
      </c>
      <c r="E479" s="35">
        <v>6</v>
      </c>
      <c r="F479" s="29">
        <f t="shared" si="98"/>
        <v>793.8000000000001</v>
      </c>
      <c r="G479" s="63">
        <v>132.3</v>
      </c>
      <c r="H479" s="61">
        <f t="shared" si="99"/>
        <v>1.3230000000000002</v>
      </c>
      <c r="I479" s="9">
        <f t="shared" si="100"/>
        <v>0</v>
      </c>
      <c r="J479" s="11">
        <v>0</v>
      </c>
    </row>
    <row r="480" spans="1:10" s="110" customFormat="1" ht="15.75" customHeight="1">
      <c r="A480" s="96" t="s">
        <v>2189</v>
      </c>
      <c r="B480" s="96" t="s">
        <v>2190</v>
      </c>
      <c r="C480" s="24" t="s">
        <v>2144</v>
      </c>
      <c r="D480" s="29">
        <f t="shared" si="97"/>
        <v>99.54</v>
      </c>
      <c r="E480" s="35">
        <v>12</v>
      </c>
      <c r="F480" s="29">
        <f t="shared" si="98"/>
        <v>1194.48</v>
      </c>
      <c r="G480" s="63">
        <v>99.54</v>
      </c>
      <c r="H480" s="61">
        <f t="shared" si="99"/>
        <v>0.9954000000000001</v>
      </c>
      <c r="I480" s="9">
        <f t="shared" si="100"/>
        <v>0</v>
      </c>
      <c r="J480" s="11">
        <v>0</v>
      </c>
    </row>
    <row r="481" spans="1:10" s="110" customFormat="1" ht="15.75" customHeight="1">
      <c r="A481" s="96" t="s">
        <v>2191</v>
      </c>
      <c r="B481" s="96" t="s">
        <v>2192</v>
      </c>
      <c r="C481" s="24" t="s">
        <v>2144</v>
      </c>
      <c r="D481" s="29">
        <f t="shared" si="97"/>
        <v>99.54</v>
      </c>
      <c r="E481" s="35">
        <v>12</v>
      </c>
      <c r="F481" s="29">
        <f t="shared" si="98"/>
        <v>1194.48</v>
      </c>
      <c r="G481" s="63">
        <v>99.54</v>
      </c>
      <c r="H481" s="61">
        <f t="shared" si="99"/>
        <v>0.9954000000000001</v>
      </c>
      <c r="I481" s="9">
        <f t="shared" si="100"/>
        <v>0</v>
      </c>
      <c r="J481" s="11">
        <v>0</v>
      </c>
    </row>
    <row r="482" spans="1:10" s="110" customFormat="1" ht="15.75" customHeight="1">
      <c r="A482" s="96" t="s">
        <v>2193</v>
      </c>
      <c r="B482" s="96" t="s">
        <v>2194</v>
      </c>
      <c r="C482" s="24" t="s">
        <v>2144</v>
      </c>
      <c r="D482" s="29">
        <f t="shared" si="97"/>
        <v>99.54</v>
      </c>
      <c r="E482" s="35">
        <v>12</v>
      </c>
      <c r="F482" s="29">
        <f t="shared" si="98"/>
        <v>1194.48</v>
      </c>
      <c r="G482" s="63">
        <v>99.54</v>
      </c>
      <c r="H482" s="61">
        <f t="shared" si="99"/>
        <v>0.9954000000000001</v>
      </c>
      <c r="I482" s="9">
        <f t="shared" si="100"/>
        <v>0</v>
      </c>
      <c r="J482" s="11">
        <v>0</v>
      </c>
    </row>
    <row r="483" spans="1:10" s="110" customFormat="1" ht="15.75" customHeight="1">
      <c r="A483" s="96" t="s">
        <v>2195</v>
      </c>
      <c r="B483" s="96" t="s">
        <v>2196</v>
      </c>
      <c r="C483" s="24" t="s">
        <v>2144</v>
      </c>
      <c r="D483" s="29">
        <f t="shared" si="97"/>
        <v>99.54</v>
      </c>
      <c r="E483" s="35">
        <v>12</v>
      </c>
      <c r="F483" s="29">
        <f t="shared" si="98"/>
        <v>1194.48</v>
      </c>
      <c r="G483" s="63">
        <v>99.54</v>
      </c>
      <c r="H483" s="61">
        <f t="shared" si="99"/>
        <v>0.9954000000000001</v>
      </c>
      <c r="I483" s="9">
        <f t="shared" si="100"/>
        <v>0</v>
      </c>
      <c r="J483" s="11">
        <v>0</v>
      </c>
    </row>
    <row r="484" spans="1:10" s="110" customFormat="1" ht="15.75" customHeight="1">
      <c r="A484" s="96" t="s">
        <v>2197</v>
      </c>
      <c r="B484" s="96" t="s">
        <v>2198</v>
      </c>
      <c r="C484" s="24" t="s">
        <v>2144</v>
      </c>
      <c r="D484" s="29">
        <f t="shared" si="97"/>
        <v>195.3</v>
      </c>
      <c r="E484" s="35">
        <v>6</v>
      </c>
      <c r="F484" s="29">
        <f t="shared" si="98"/>
        <v>1171.8000000000002</v>
      </c>
      <c r="G484" s="63">
        <v>195.3</v>
      </c>
      <c r="H484" s="61">
        <f t="shared" si="99"/>
        <v>1.953</v>
      </c>
      <c r="I484" s="9">
        <f t="shared" si="100"/>
        <v>0</v>
      </c>
      <c r="J484" s="11">
        <v>0</v>
      </c>
    </row>
    <row r="485" spans="1:10" s="110" customFormat="1" ht="15.75" customHeight="1">
      <c r="A485" s="96" t="s">
        <v>2199</v>
      </c>
      <c r="B485" s="96" t="s">
        <v>1005</v>
      </c>
      <c r="C485" s="24" t="s">
        <v>2144</v>
      </c>
      <c r="D485" s="29">
        <f t="shared" si="97"/>
        <v>195.3</v>
      </c>
      <c r="E485" s="35">
        <v>6</v>
      </c>
      <c r="F485" s="29">
        <f t="shared" si="98"/>
        <v>1171.8000000000002</v>
      </c>
      <c r="G485" s="63">
        <v>195.3</v>
      </c>
      <c r="H485" s="61">
        <f t="shared" si="99"/>
        <v>1.953</v>
      </c>
      <c r="I485" s="9">
        <f t="shared" si="100"/>
        <v>0</v>
      </c>
      <c r="J485" s="11">
        <v>0</v>
      </c>
    </row>
    <row r="486" spans="1:10" s="110" customFormat="1" ht="15.75" customHeight="1">
      <c r="A486" s="96" t="s">
        <v>1006</v>
      </c>
      <c r="B486" s="96" t="s">
        <v>1007</v>
      </c>
      <c r="C486" s="24" t="s">
        <v>2144</v>
      </c>
      <c r="D486" s="29">
        <f t="shared" si="97"/>
        <v>195.3</v>
      </c>
      <c r="E486" s="35">
        <v>6</v>
      </c>
      <c r="F486" s="29">
        <f t="shared" si="98"/>
        <v>1171.8000000000002</v>
      </c>
      <c r="G486" s="63">
        <v>195.3</v>
      </c>
      <c r="H486" s="61">
        <f t="shared" si="99"/>
        <v>1.953</v>
      </c>
      <c r="I486" s="9">
        <f t="shared" si="100"/>
        <v>0</v>
      </c>
      <c r="J486" s="11">
        <v>0</v>
      </c>
    </row>
    <row r="487" spans="1:10" s="110" customFormat="1" ht="15.75" customHeight="1">
      <c r="A487" s="96" t="s">
        <v>1008</v>
      </c>
      <c r="B487" s="96" t="s">
        <v>1009</v>
      </c>
      <c r="C487" s="24" t="s">
        <v>1010</v>
      </c>
      <c r="D487" s="29">
        <f t="shared" si="97"/>
        <v>132.3</v>
      </c>
      <c r="E487" s="35">
        <v>12</v>
      </c>
      <c r="F487" s="29">
        <f t="shared" si="98"/>
        <v>1587.6000000000001</v>
      </c>
      <c r="G487" s="63">
        <v>132.3</v>
      </c>
      <c r="H487" s="61">
        <f t="shared" si="99"/>
        <v>1.3230000000000002</v>
      </c>
      <c r="I487" s="9">
        <f t="shared" si="100"/>
        <v>0</v>
      </c>
      <c r="J487" s="11">
        <v>0</v>
      </c>
    </row>
    <row r="488" spans="1:10" s="110" customFormat="1" ht="15.75" customHeight="1">
      <c r="A488" s="96" t="s">
        <v>448</v>
      </c>
      <c r="B488" s="96" t="s">
        <v>449</v>
      </c>
      <c r="C488" s="24" t="s">
        <v>1010</v>
      </c>
      <c r="D488" s="29">
        <f>G488-I488</f>
        <v>226.8</v>
      </c>
      <c r="E488" s="35">
        <v>6</v>
      </c>
      <c r="F488" s="29">
        <f>D488*E488</f>
        <v>1360.8000000000002</v>
      </c>
      <c r="G488" s="63">
        <v>226.8</v>
      </c>
      <c r="H488" s="61">
        <f>G488/100</f>
        <v>2.2680000000000002</v>
      </c>
      <c r="I488" s="9">
        <f>H488*J488</f>
        <v>0</v>
      </c>
      <c r="J488" s="11">
        <v>0</v>
      </c>
    </row>
    <row r="489" spans="1:10" s="110" customFormat="1" ht="15.75" customHeight="1">
      <c r="A489" s="96" t="s">
        <v>1011</v>
      </c>
      <c r="B489" s="96" t="s">
        <v>1012</v>
      </c>
      <c r="C489" s="24" t="s">
        <v>2144</v>
      </c>
      <c r="D489" s="29">
        <f t="shared" si="97"/>
        <v>112.14</v>
      </c>
      <c r="E489" s="35">
        <v>12</v>
      </c>
      <c r="F489" s="29">
        <f t="shared" si="98"/>
        <v>1345.68</v>
      </c>
      <c r="G489" s="63">
        <v>112.14</v>
      </c>
      <c r="H489" s="61">
        <f t="shared" si="99"/>
        <v>1.1214</v>
      </c>
      <c r="I489" s="9">
        <f t="shared" si="100"/>
        <v>0</v>
      </c>
      <c r="J489" s="11">
        <v>0</v>
      </c>
    </row>
    <row r="490" spans="1:10" s="110" customFormat="1" ht="15.75" customHeight="1">
      <c r="A490" s="96" t="s">
        <v>1013</v>
      </c>
      <c r="B490" s="96" t="s">
        <v>1014</v>
      </c>
      <c r="C490" s="24" t="s">
        <v>1010</v>
      </c>
      <c r="D490" s="29">
        <f t="shared" si="97"/>
        <v>112.14</v>
      </c>
      <c r="E490" s="35">
        <v>12</v>
      </c>
      <c r="F490" s="29">
        <f t="shared" si="98"/>
        <v>1345.68</v>
      </c>
      <c r="G490" s="63">
        <v>112.14</v>
      </c>
      <c r="H490" s="61">
        <f t="shared" si="99"/>
        <v>1.1214</v>
      </c>
      <c r="I490" s="9">
        <f t="shared" si="100"/>
        <v>0</v>
      </c>
      <c r="J490" s="11">
        <v>0</v>
      </c>
    </row>
    <row r="491" spans="1:10" s="110" customFormat="1" ht="15.75" customHeight="1">
      <c r="A491" s="96" t="s">
        <v>1015</v>
      </c>
      <c r="B491" s="96" t="s">
        <v>1016</v>
      </c>
      <c r="C491" s="24" t="s">
        <v>1010</v>
      </c>
      <c r="D491" s="29">
        <f t="shared" si="97"/>
        <v>112.14</v>
      </c>
      <c r="E491" s="35">
        <v>12</v>
      </c>
      <c r="F491" s="29">
        <f t="shared" si="98"/>
        <v>1345.68</v>
      </c>
      <c r="G491" s="63">
        <v>112.14</v>
      </c>
      <c r="H491" s="61">
        <f t="shared" si="99"/>
        <v>1.1214</v>
      </c>
      <c r="I491" s="9">
        <f t="shared" si="100"/>
        <v>0</v>
      </c>
      <c r="J491" s="11">
        <v>0</v>
      </c>
    </row>
    <row r="492" spans="1:10" s="110" customFormat="1" ht="15.75" customHeight="1">
      <c r="A492" s="96" t="s">
        <v>1017</v>
      </c>
      <c r="B492" s="96" t="s">
        <v>1018</v>
      </c>
      <c r="C492" s="24" t="s">
        <v>2144</v>
      </c>
      <c r="D492" s="29">
        <f t="shared" si="97"/>
        <v>151.2</v>
      </c>
      <c r="E492" s="35">
        <v>6</v>
      </c>
      <c r="F492" s="29">
        <f t="shared" si="98"/>
        <v>907.1999999999999</v>
      </c>
      <c r="G492" s="63">
        <v>151.2</v>
      </c>
      <c r="H492" s="61">
        <f t="shared" si="99"/>
        <v>1.5119999999999998</v>
      </c>
      <c r="I492" s="9">
        <f t="shared" si="100"/>
        <v>0</v>
      </c>
      <c r="J492" s="11">
        <v>0</v>
      </c>
    </row>
    <row r="493" spans="1:10" s="110" customFormat="1" ht="15.75" customHeight="1">
      <c r="A493" s="96" t="s">
        <v>1019</v>
      </c>
      <c r="B493" s="96" t="s">
        <v>1020</v>
      </c>
      <c r="C493" s="24" t="s">
        <v>2144</v>
      </c>
      <c r="D493" s="29">
        <f t="shared" si="97"/>
        <v>151.2</v>
      </c>
      <c r="E493" s="35">
        <v>6</v>
      </c>
      <c r="F493" s="29">
        <f t="shared" si="98"/>
        <v>907.1999999999999</v>
      </c>
      <c r="G493" s="63">
        <v>151.2</v>
      </c>
      <c r="H493" s="61">
        <f t="shared" si="99"/>
        <v>1.5119999999999998</v>
      </c>
      <c r="I493" s="9">
        <f t="shared" si="100"/>
        <v>0</v>
      </c>
      <c r="J493" s="11">
        <v>0</v>
      </c>
    </row>
    <row r="494" spans="1:10" s="110" customFormat="1" ht="15.75" customHeight="1">
      <c r="A494" s="96" t="s">
        <v>1021</v>
      </c>
      <c r="B494" s="96" t="s">
        <v>1022</v>
      </c>
      <c r="C494" s="24" t="s">
        <v>2144</v>
      </c>
      <c r="D494" s="29">
        <f t="shared" si="97"/>
        <v>151.2</v>
      </c>
      <c r="E494" s="35">
        <v>6</v>
      </c>
      <c r="F494" s="29">
        <f t="shared" si="98"/>
        <v>907.1999999999999</v>
      </c>
      <c r="G494" s="63">
        <v>151.2</v>
      </c>
      <c r="H494" s="61">
        <f t="shared" si="99"/>
        <v>1.5119999999999998</v>
      </c>
      <c r="I494" s="9">
        <f t="shared" si="100"/>
        <v>0</v>
      </c>
      <c r="J494" s="11">
        <v>0</v>
      </c>
    </row>
    <row r="495" spans="1:10" s="110" customFormat="1" ht="15.75" customHeight="1">
      <c r="A495" s="96" t="s">
        <v>1023</v>
      </c>
      <c r="B495" s="96" t="s">
        <v>1024</v>
      </c>
      <c r="C495" s="24" t="s">
        <v>2144</v>
      </c>
      <c r="D495" s="29">
        <f t="shared" si="97"/>
        <v>112.14</v>
      </c>
      <c r="E495" s="35">
        <v>12</v>
      </c>
      <c r="F495" s="29">
        <f t="shared" si="98"/>
        <v>1345.68</v>
      </c>
      <c r="G495" s="63">
        <v>112.14</v>
      </c>
      <c r="H495" s="61">
        <f t="shared" si="99"/>
        <v>1.1214</v>
      </c>
      <c r="I495" s="9">
        <f t="shared" si="100"/>
        <v>0</v>
      </c>
      <c r="J495" s="11">
        <v>0</v>
      </c>
    </row>
    <row r="496" spans="1:10" s="110" customFormat="1" ht="15.75" customHeight="1">
      <c r="A496" s="96" t="s">
        <v>1025</v>
      </c>
      <c r="B496" s="96" t="s">
        <v>1026</v>
      </c>
      <c r="C496" s="24" t="s">
        <v>2144</v>
      </c>
      <c r="D496" s="29">
        <f t="shared" si="97"/>
        <v>112.14</v>
      </c>
      <c r="E496" s="35">
        <v>12</v>
      </c>
      <c r="F496" s="29">
        <f t="shared" si="98"/>
        <v>1345.68</v>
      </c>
      <c r="G496" s="63">
        <v>112.14</v>
      </c>
      <c r="H496" s="61">
        <f t="shared" si="99"/>
        <v>1.1214</v>
      </c>
      <c r="I496" s="9">
        <f t="shared" si="100"/>
        <v>0</v>
      </c>
      <c r="J496" s="11">
        <v>0</v>
      </c>
    </row>
    <row r="497" spans="1:10" s="110" customFormat="1" ht="15.75" customHeight="1">
      <c r="A497" s="96" t="s">
        <v>1027</v>
      </c>
      <c r="B497" s="96" t="s">
        <v>1088</v>
      </c>
      <c r="C497" s="24" t="s">
        <v>2144</v>
      </c>
      <c r="D497" s="29">
        <f t="shared" si="97"/>
        <v>126</v>
      </c>
      <c r="E497" s="35">
        <v>6</v>
      </c>
      <c r="F497" s="29">
        <f t="shared" si="98"/>
        <v>756</v>
      </c>
      <c r="G497" s="63">
        <v>126</v>
      </c>
      <c r="H497" s="61">
        <f t="shared" si="99"/>
        <v>1.26</v>
      </c>
      <c r="I497" s="9">
        <f t="shared" si="100"/>
        <v>0</v>
      </c>
      <c r="J497" s="11">
        <v>0</v>
      </c>
    </row>
    <row r="498" spans="1:10" s="110" customFormat="1" ht="15.75" customHeight="1">
      <c r="A498" s="96" t="s">
        <v>1028</v>
      </c>
      <c r="B498" s="96" t="s">
        <v>1089</v>
      </c>
      <c r="C498" s="24" t="s">
        <v>2144</v>
      </c>
      <c r="D498" s="29">
        <f t="shared" si="97"/>
        <v>126</v>
      </c>
      <c r="E498" s="35">
        <v>6</v>
      </c>
      <c r="F498" s="29">
        <f t="shared" si="98"/>
        <v>756</v>
      </c>
      <c r="G498" s="63">
        <v>126</v>
      </c>
      <c r="H498" s="61">
        <f t="shared" si="99"/>
        <v>1.26</v>
      </c>
      <c r="I498" s="9">
        <f t="shared" si="100"/>
        <v>0</v>
      </c>
      <c r="J498" s="11">
        <v>0</v>
      </c>
    </row>
    <row r="499" spans="1:10" s="110" customFormat="1" ht="15.75" customHeight="1">
      <c r="A499" s="96" t="s">
        <v>1029</v>
      </c>
      <c r="B499" s="96" t="s">
        <v>1090</v>
      </c>
      <c r="C499" s="24" t="s">
        <v>2144</v>
      </c>
      <c r="D499" s="29">
        <f t="shared" si="97"/>
        <v>126</v>
      </c>
      <c r="E499" s="35">
        <v>6</v>
      </c>
      <c r="F499" s="29">
        <f t="shared" si="98"/>
        <v>756</v>
      </c>
      <c r="G499" s="63">
        <v>126</v>
      </c>
      <c r="H499" s="61">
        <f t="shared" si="99"/>
        <v>1.26</v>
      </c>
      <c r="I499" s="9">
        <f t="shared" si="100"/>
        <v>0</v>
      </c>
      <c r="J499" s="11">
        <v>0</v>
      </c>
    </row>
    <row r="500" spans="1:10" s="110" customFormat="1" ht="15.75" customHeight="1">
      <c r="A500" s="96" t="s">
        <v>1030</v>
      </c>
      <c r="B500" s="96" t="s">
        <v>1091</v>
      </c>
      <c r="C500" s="24" t="s">
        <v>2144</v>
      </c>
      <c r="D500" s="29">
        <f t="shared" si="97"/>
        <v>126</v>
      </c>
      <c r="E500" s="35">
        <v>6</v>
      </c>
      <c r="F500" s="29">
        <f t="shared" si="98"/>
        <v>756</v>
      </c>
      <c r="G500" s="63">
        <v>126</v>
      </c>
      <c r="H500" s="61">
        <f t="shared" si="99"/>
        <v>1.26</v>
      </c>
      <c r="I500" s="9">
        <f t="shared" si="100"/>
        <v>0</v>
      </c>
      <c r="J500" s="11">
        <v>0</v>
      </c>
    </row>
    <row r="501" spans="1:10" s="7" customFormat="1" ht="12.75">
      <c r="A501" s="108"/>
      <c r="B501" s="108"/>
      <c r="C501" s="47"/>
      <c r="D501" s="45"/>
      <c r="E501" s="46"/>
      <c r="F501" s="45"/>
      <c r="G501" s="33"/>
      <c r="H501" s="33"/>
      <c r="I501" s="13"/>
      <c r="J501" s="13"/>
    </row>
    <row r="502" spans="1:10" s="7" customFormat="1" ht="12.75">
      <c r="A502" s="100"/>
      <c r="B502" s="100"/>
      <c r="C502" s="41"/>
      <c r="D502" s="38"/>
      <c r="E502" s="44"/>
      <c r="F502" s="38"/>
      <c r="G502" s="33"/>
      <c r="H502" s="33"/>
      <c r="I502" s="13"/>
      <c r="J502" s="13"/>
    </row>
    <row r="503" spans="1:10" s="7" customFormat="1" ht="12.75">
      <c r="A503" s="100"/>
      <c r="B503" s="100"/>
      <c r="C503" s="41"/>
      <c r="D503" s="38"/>
      <c r="E503" s="44"/>
      <c r="F503" s="38"/>
      <c r="G503" s="33"/>
      <c r="H503" s="33"/>
      <c r="I503" s="13"/>
      <c r="J503" s="13"/>
    </row>
    <row r="504" ht="17.25" customHeight="1"/>
    <row r="505" spans="1:10" s="7" customFormat="1" ht="12.75">
      <c r="A505" s="100"/>
      <c r="B505" s="100"/>
      <c r="C505" s="41"/>
      <c r="D505" s="38"/>
      <c r="E505" s="44"/>
      <c r="F505" s="38"/>
      <c r="G505" s="33"/>
      <c r="H505" s="33"/>
      <c r="I505" s="13"/>
      <c r="J505" s="13"/>
    </row>
    <row r="506" spans="1:10" s="7" customFormat="1" ht="12.75">
      <c r="A506" s="100"/>
      <c r="B506" s="100"/>
      <c r="C506" s="41"/>
      <c r="D506" s="38"/>
      <c r="E506" s="44"/>
      <c r="F506" s="38"/>
      <c r="G506" s="33"/>
      <c r="H506" s="33"/>
      <c r="I506" s="13"/>
      <c r="J506" s="13"/>
    </row>
  </sheetData>
  <sheetProtection/>
  <printOptions/>
  <pageMargins left="0.0984251968503937" right="0.0984251968503937" top="0.0984251968503937" bottom="0.0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1"/>
  <sheetViews>
    <sheetView zoomScale="90" zoomScaleNormal="90" zoomScalePageLayoutView="0" workbookViewId="0" topLeftCell="A1">
      <selection activeCell="P5" sqref="P5"/>
    </sheetView>
  </sheetViews>
  <sheetFormatPr defaultColWidth="9.00390625" defaultRowHeight="12.75"/>
  <cols>
    <col min="1" max="1" width="20.75390625" style="100" customWidth="1"/>
    <col min="2" max="2" width="52.75390625" style="0" customWidth="1"/>
    <col min="3" max="3" width="5.75390625" style="41" customWidth="1"/>
    <col min="4" max="4" width="8.75390625" style="38" customWidth="1"/>
    <col min="5" max="5" width="5.75390625" style="44" customWidth="1"/>
    <col min="6" max="6" width="8.75390625" style="38" customWidth="1"/>
    <col min="7" max="8" width="7.75390625" style="33" hidden="1" customWidth="1"/>
    <col min="9" max="10" width="7.75390625" style="13" hidden="1" customWidth="1"/>
    <col min="11" max="43" width="10.75390625" style="0" customWidth="1"/>
  </cols>
  <sheetData>
    <row r="1" spans="1:6" ht="41.25" customHeight="1">
      <c r="A1" s="95" t="s">
        <v>650</v>
      </c>
      <c r="B1" s="17" t="s">
        <v>651</v>
      </c>
      <c r="C1" s="18" t="s">
        <v>2340</v>
      </c>
      <c r="D1" s="27" t="s">
        <v>1956</v>
      </c>
      <c r="E1" s="19" t="s">
        <v>1957</v>
      </c>
      <c r="F1" s="27" t="s">
        <v>1958</v>
      </c>
    </row>
    <row r="2" spans="1:10" ht="12.75" customHeight="1">
      <c r="A2" s="117"/>
      <c r="B2" s="77" t="s">
        <v>1268</v>
      </c>
      <c r="C2" s="101"/>
      <c r="D2" s="102"/>
      <c r="E2" s="103"/>
      <c r="F2" s="102"/>
      <c r="G2" s="81"/>
      <c r="H2" s="81"/>
      <c r="I2" s="82"/>
      <c r="J2" s="82"/>
    </row>
    <row r="3" spans="1:10" ht="12.75" customHeight="1">
      <c r="A3" s="117"/>
      <c r="B3" s="77" t="s">
        <v>1959</v>
      </c>
      <c r="C3" s="101"/>
      <c r="D3" s="102"/>
      <c r="E3" s="103"/>
      <c r="F3" s="102"/>
      <c r="G3" s="81"/>
      <c r="H3" s="81"/>
      <c r="I3" s="82"/>
      <c r="J3" s="82"/>
    </row>
    <row r="4" spans="1:10" s="7" customFormat="1" ht="12.75" customHeight="1">
      <c r="A4" s="96" t="s">
        <v>2579</v>
      </c>
      <c r="B4" s="6" t="s">
        <v>1585</v>
      </c>
      <c r="C4" s="24">
        <v>0.75</v>
      </c>
      <c r="D4" s="29">
        <f aca="true" t="shared" si="0" ref="D4:D13">G4-I4</f>
        <v>179.96</v>
      </c>
      <c r="E4" s="35">
        <v>12</v>
      </c>
      <c r="F4" s="29">
        <f aca="true" t="shared" si="1" ref="F4:F13">D4*E4</f>
        <v>2159.52</v>
      </c>
      <c r="G4" s="67">
        <v>179.96</v>
      </c>
      <c r="H4" s="67">
        <f aca="true" t="shared" si="2" ref="H4:H13">G4/100</f>
        <v>1.7996</v>
      </c>
      <c r="I4" s="11">
        <f aca="true" t="shared" si="3" ref="I4:I13">H4*J4</f>
        <v>0</v>
      </c>
      <c r="J4" s="11">
        <v>0</v>
      </c>
    </row>
    <row r="5" spans="1:10" s="7" customFormat="1" ht="12.75" customHeight="1">
      <c r="A5" s="96" t="s">
        <v>1040</v>
      </c>
      <c r="B5" s="6" t="s">
        <v>1041</v>
      </c>
      <c r="C5" s="24">
        <v>0.75</v>
      </c>
      <c r="D5" s="29">
        <f>G5-I5</f>
        <v>179.96</v>
      </c>
      <c r="E5" s="35">
        <v>12</v>
      </c>
      <c r="F5" s="29">
        <f>D5*E5</f>
        <v>2159.52</v>
      </c>
      <c r="G5" s="67">
        <v>179.96</v>
      </c>
      <c r="H5" s="67">
        <f>G5/100</f>
        <v>1.7996</v>
      </c>
      <c r="I5" s="11">
        <f>H5*J5</f>
        <v>0</v>
      </c>
      <c r="J5" s="11">
        <v>0</v>
      </c>
    </row>
    <row r="6" spans="1:10" s="7" customFormat="1" ht="12.75" customHeight="1">
      <c r="A6" s="96" t="s">
        <v>2645</v>
      </c>
      <c r="B6" s="6" t="s">
        <v>1586</v>
      </c>
      <c r="C6" s="24">
        <v>0.75</v>
      </c>
      <c r="D6" s="29">
        <f t="shared" si="0"/>
        <v>179.96</v>
      </c>
      <c r="E6" s="35">
        <v>12</v>
      </c>
      <c r="F6" s="29">
        <f t="shared" si="1"/>
        <v>2159.52</v>
      </c>
      <c r="G6" s="67">
        <v>179.96</v>
      </c>
      <c r="H6" s="67">
        <f t="shared" si="2"/>
        <v>1.7996</v>
      </c>
      <c r="I6" s="11">
        <f t="shared" si="3"/>
        <v>0</v>
      </c>
      <c r="J6" s="11">
        <v>0</v>
      </c>
    </row>
    <row r="7" spans="1:10" s="7" customFormat="1" ht="12.75" customHeight="1">
      <c r="A7" s="96" t="s">
        <v>2665</v>
      </c>
      <c r="B7" s="6" t="s">
        <v>2666</v>
      </c>
      <c r="C7" s="24">
        <v>0.75</v>
      </c>
      <c r="D7" s="29">
        <f t="shared" si="0"/>
        <v>209.34</v>
      </c>
      <c r="E7" s="35">
        <v>12</v>
      </c>
      <c r="F7" s="29">
        <f t="shared" si="1"/>
        <v>2512.08</v>
      </c>
      <c r="G7" s="67">
        <v>209.34</v>
      </c>
      <c r="H7" s="67">
        <f t="shared" si="2"/>
        <v>2.0934</v>
      </c>
      <c r="I7" s="11">
        <f t="shared" si="3"/>
        <v>0</v>
      </c>
      <c r="J7" s="11">
        <v>0</v>
      </c>
    </row>
    <row r="8" spans="1:10" s="7" customFormat="1" ht="12.75" customHeight="1">
      <c r="A8" s="96" t="s">
        <v>2398</v>
      </c>
      <c r="B8" s="6" t="s">
        <v>2667</v>
      </c>
      <c r="C8" s="24">
        <v>0.75</v>
      </c>
      <c r="D8" s="29">
        <f t="shared" si="0"/>
        <v>209.34</v>
      </c>
      <c r="E8" s="35">
        <v>12</v>
      </c>
      <c r="F8" s="29">
        <f t="shared" si="1"/>
        <v>2512.08</v>
      </c>
      <c r="G8" s="67">
        <v>209.34</v>
      </c>
      <c r="H8" s="67">
        <f t="shared" si="2"/>
        <v>2.0934</v>
      </c>
      <c r="I8" s="11">
        <f t="shared" si="3"/>
        <v>0</v>
      </c>
      <c r="J8" s="11">
        <v>0</v>
      </c>
    </row>
    <row r="9" spans="1:10" s="7" customFormat="1" ht="12.75" customHeight="1">
      <c r="A9" s="96" t="s">
        <v>1978</v>
      </c>
      <c r="B9" s="6" t="s">
        <v>1650</v>
      </c>
      <c r="C9" s="24">
        <v>0.75</v>
      </c>
      <c r="D9" s="29">
        <f t="shared" si="0"/>
        <v>209.34</v>
      </c>
      <c r="E9" s="35">
        <v>12</v>
      </c>
      <c r="F9" s="29">
        <f t="shared" si="1"/>
        <v>2512.08</v>
      </c>
      <c r="G9" s="67">
        <v>209.34</v>
      </c>
      <c r="H9" s="67">
        <f t="shared" si="2"/>
        <v>2.0934</v>
      </c>
      <c r="I9" s="11">
        <f t="shared" si="3"/>
        <v>0</v>
      </c>
      <c r="J9" s="11">
        <v>0</v>
      </c>
    </row>
    <row r="10" spans="1:10" s="7" customFormat="1" ht="12.75" customHeight="1">
      <c r="A10" s="96" t="s">
        <v>1712</v>
      </c>
      <c r="B10" s="6" t="s">
        <v>1713</v>
      </c>
      <c r="C10" s="24">
        <v>0.75</v>
      </c>
      <c r="D10" s="29">
        <f t="shared" si="0"/>
        <v>457.58</v>
      </c>
      <c r="E10" s="35">
        <v>12</v>
      </c>
      <c r="F10" s="29">
        <f t="shared" si="1"/>
        <v>5490.96</v>
      </c>
      <c r="G10" s="67">
        <v>457.58</v>
      </c>
      <c r="H10" s="67">
        <f t="shared" si="2"/>
        <v>4.5758</v>
      </c>
      <c r="I10" s="11">
        <f t="shared" si="3"/>
        <v>0</v>
      </c>
      <c r="J10" s="11">
        <v>0</v>
      </c>
    </row>
    <row r="11" spans="1:10" s="7" customFormat="1" ht="12.75" customHeight="1">
      <c r="A11" s="96" t="s">
        <v>2424</v>
      </c>
      <c r="B11" s="6" t="s">
        <v>2425</v>
      </c>
      <c r="C11" s="24">
        <v>0.75</v>
      </c>
      <c r="D11" s="29">
        <f t="shared" si="0"/>
        <v>1108.36</v>
      </c>
      <c r="E11" s="35">
        <v>6</v>
      </c>
      <c r="F11" s="29">
        <f t="shared" si="1"/>
        <v>6650.16</v>
      </c>
      <c r="G11" s="67">
        <v>1108.36</v>
      </c>
      <c r="H11" s="67">
        <f t="shared" si="2"/>
        <v>11.083599999999999</v>
      </c>
      <c r="I11" s="11">
        <f t="shared" si="3"/>
        <v>0</v>
      </c>
      <c r="J11" s="11">
        <v>0</v>
      </c>
    </row>
    <row r="12" spans="1:10" s="7" customFormat="1" ht="12.75" customHeight="1">
      <c r="A12" s="96" t="s">
        <v>2426</v>
      </c>
      <c r="B12" s="6" t="s">
        <v>1709</v>
      </c>
      <c r="C12" s="24">
        <v>0.75</v>
      </c>
      <c r="D12" s="29">
        <f t="shared" si="0"/>
        <v>550.16</v>
      </c>
      <c r="E12" s="35">
        <v>12</v>
      </c>
      <c r="F12" s="29">
        <f t="shared" si="1"/>
        <v>6601.92</v>
      </c>
      <c r="G12" s="67">
        <v>550.16</v>
      </c>
      <c r="H12" s="67">
        <f t="shared" si="2"/>
        <v>5.5016</v>
      </c>
      <c r="I12" s="11">
        <f t="shared" si="3"/>
        <v>0</v>
      </c>
      <c r="J12" s="11">
        <v>0</v>
      </c>
    </row>
    <row r="13" spans="1:10" s="7" customFormat="1" ht="12.75" customHeight="1">
      <c r="A13" s="96" t="s">
        <v>1710</v>
      </c>
      <c r="B13" s="6" t="s">
        <v>1711</v>
      </c>
      <c r="C13" s="24">
        <v>0.75</v>
      </c>
      <c r="D13" s="29">
        <f t="shared" si="0"/>
        <v>525.41</v>
      </c>
      <c r="E13" s="35">
        <v>12</v>
      </c>
      <c r="F13" s="29">
        <f t="shared" si="1"/>
        <v>6304.92</v>
      </c>
      <c r="G13" s="67">
        <v>525.41</v>
      </c>
      <c r="H13" s="67">
        <f t="shared" si="2"/>
        <v>5.254099999999999</v>
      </c>
      <c r="I13" s="11">
        <f t="shared" si="3"/>
        <v>0</v>
      </c>
      <c r="J13" s="11">
        <v>0</v>
      </c>
    </row>
    <row r="14" spans="1:10" s="7" customFormat="1" ht="12.75" customHeight="1">
      <c r="A14" s="117"/>
      <c r="B14" s="77" t="s">
        <v>1533</v>
      </c>
      <c r="C14" s="101"/>
      <c r="D14" s="102"/>
      <c r="E14" s="103"/>
      <c r="F14" s="102"/>
      <c r="G14" s="81"/>
      <c r="H14" s="81"/>
      <c r="I14" s="82"/>
      <c r="J14" s="82"/>
    </row>
    <row r="15" spans="1:10" s="7" customFormat="1" ht="12.75" customHeight="1">
      <c r="A15" s="96" t="s">
        <v>529</v>
      </c>
      <c r="B15" s="6" t="s">
        <v>530</v>
      </c>
      <c r="C15" s="24">
        <v>0.75</v>
      </c>
      <c r="D15" s="29">
        <f aca="true" t="shared" si="4" ref="D15:D25">G15-I15</f>
        <v>264.4</v>
      </c>
      <c r="E15" s="35">
        <v>6</v>
      </c>
      <c r="F15" s="29">
        <f aca="true" t="shared" si="5" ref="F15:F25">D15*E15</f>
        <v>1586.3999999999999</v>
      </c>
      <c r="G15" s="63">
        <v>264.4</v>
      </c>
      <c r="H15" s="61">
        <f aca="true" t="shared" si="6" ref="H15:H25">G15/100</f>
        <v>2.6439999999999997</v>
      </c>
      <c r="I15" s="9">
        <f aca="true" t="shared" si="7" ref="I15:I23">H15*J15</f>
        <v>0</v>
      </c>
      <c r="J15" s="10">
        <v>0</v>
      </c>
    </row>
    <row r="16" spans="1:10" s="7" customFormat="1" ht="12.75" customHeight="1">
      <c r="A16" s="96" t="s">
        <v>531</v>
      </c>
      <c r="B16" s="6" t="s">
        <v>532</v>
      </c>
      <c r="C16" s="24">
        <v>0.75</v>
      </c>
      <c r="D16" s="29">
        <f t="shared" si="4"/>
        <v>306.72</v>
      </c>
      <c r="E16" s="35">
        <v>6</v>
      </c>
      <c r="F16" s="29">
        <f t="shared" si="5"/>
        <v>1840.3200000000002</v>
      </c>
      <c r="G16" s="63">
        <v>306.72</v>
      </c>
      <c r="H16" s="61">
        <f t="shared" si="6"/>
        <v>3.0672</v>
      </c>
      <c r="I16" s="9">
        <f t="shared" si="7"/>
        <v>0</v>
      </c>
      <c r="J16" s="10">
        <v>0</v>
      </c>
    </row>
    <row r="17" spans="1:10" s="7" customFormat="1" ht="12.75" customHeight="1">
      <c r="A17" s="96" t="s">
        <v>533</v>
      </c>
      <c r="B17" s="6" t="s">
        <v>534</v>
      </c>
      <c r="C17" s="24">
        <v>0.75</v>
      </c>
      <c r="D17" s="29">
        <f t="shared" si="4"/>
        <v>219.18</v>
      </c>
      <c r="E17" s="35">
        <v>6</v>
      </c>
      <c r="F17" s="29">
        <f t="shared" si="5"/>
        <v>1315.08</v>
      </c>
      <c r="G17" s="63">
        <v>219.18</v>
      </c>
      <c r="H17" s="61">
        <f t="shared" si="6"/>
        <v>2.1918</v>
      </c>
      <c r="I17" s="9">
        <f t="shared" si="7"/>
        <v>0</v>
      </c>
      <c r="J17" s="10">
        <v>0</v>
      </c>
    </row>
    <row r="18" spans="1:10" s="7" customFormat="1" ht="12.75" customHeight="1">
      <c r="A18" s="96" t="s">
        <v>535</v>
      </c>
      <c r="B18" s="6" t="s">
        <v>536</v>
      </c>
      <c r="C18" s="24">
        <v>0.75</v>
      </c>
      <c r="D18" s="29">
        <f t="shared" si="4"/>
        <v>370.2</v>
      </c>
      <c r="E18" s="35">
        <v>6</v>
      </c>
      <c r="F18" s="29">
        <f t="shared" si="5"/>
        <v>2221.2</v>
      </c>
      <c r="G18" s="63">
        <v>370.2</v>
      </c>
      <c r="H18" s="61">
        <f t="shared" si="6"/>
        <v>3.702</v>
      </c>
      <c r="I18" s="9">
        <f t="shared" si="7"/>
        <v>0</v>
      </c>
      <c r="J18" s="10">
        <v>0</v>
      </c>
    </row>
    <row r="19" spans="1:10" s="7" customFormat="1" ht="12.75" customHeight="1">
      <c r="A19" s="96" t="s">
        <v>537</v>
      </c>
      <c r="B19" s="6" t="s">
        <v>538</v>
      </c>
      <c r="C19" s="24">
        <v>0.75</v>
      </c>
      <c r="D19" s="29">
        <f t="shared" si="4"/>
        <v>306.72</v>
      </c>
      <c r="E19" s="35">
        <v>6</v>
      </c>
      <c r="F19" s="29">
        <f t="shared" si="5"/>
        <v>1840.3200000000002</v>
      </c>
      <c r="G19" s="63">
        <v>306.72</v>
      </c>
      <c r="H19" s="61">
        <f t="shared" si="6"/>
        <v>3.0672</v>
      </c>
      <c r="I19" s="9">
        <f t="shared" si="7"/>
        <v>0</v>
      </c>
      <c r="J19" s="10">
        <v>0</v>
      </c>
    </row>
    <row r="20" spans="1:10" s="7" customFormat="1" ht="12.75" customHeight="1">
      <c r="A20" s="96" t="s">
        <v>539</v>
      </c>
      <c r="B20" s="6" t="s">
        <v>540</v>
      </c>
      <c r="C20" s="24">
        <v>0.75</v>
      </c>
      <c r="D20" s="29">
        <f t="shared" si="4"/>
        <v>306.72</v>
      </c>
      <c r="E20" s="35">
        <v>6</v>
      </c>
      <c r="F20" s="29">
        <f t="shared" si="5"/>
        <v>1840.3200000000002</v>
      </c>
      <c r="G20" s="63">
        <v>306.72</v>
      </c>
      <c r="H20" s="61">
        <f t="shared" si="6"/>
        <v>3.0672</v>
      </c>
      <c r="I20" s="9">
        <f t="shared" si="7"/>
        <v>0</v>
      </c>
      <c r="J20" s="10">
        <v>0</v>
      </c>
    </row>
    <row r="21" spans="1:10" s="7" customFormat="1" ht="12.75" customHeight="1">
      <c r="A21" s="96" t="s">
        <v>541</v>
      </c>
      <c r="B21" s="6" t="s">
        <v>542</v>
      </c>
      <c r="C21" s="24">
        <v>0.75</v>
      </c>
      <c r="D21" s="29">
        <f t="shared" si="4"/>
        <v>370.2</v>
      </c>
      <c r="E21" s="35">
        <v>6</v>
      </c>
      <c r="F21" s="29">
        <f t="shared" si="5"/>
        <v>2221.2</v>
      </c>
      <c r="G21" s="63">
        <v>370.2</v>
      </c>
      <c r="H21" s="61">
        <f t="shared" si="6"/>
        <v>3.702</v>
      </c>
      <c r="I21" s="9">
        <f t="shared" si="7"/>
        <v>0</v>
      </c>
      <c r="J21" s="10">
        <v>0</v>
      </c>
    </row>
    <row r="22" spans="1:10" ht="12.75" customHeight="1">
      <c r="A22" s="96" t="s">
        <v>543</v>
      </c>
      <c r="B22" s="6" t="s">
        <v>544</v>
      </c>
      <c r="C22" s="24">
        <v>0.75</v>
      </c>
      <c r="D22" s="29">
        <f t="shared" si="4"/>
        <v>219.18</v>
      </c>
      <c r="E22" s="35">
        <v>6</v>
      </c>
      <c r="F22" s="29">
        <f t="shared" si="5"/>
        <v>1315.08</v>
      </c>
      <c r="G22" s="63">
        <v>219.18</v>
      </c>
      <c r="H22" s="61">
        <f t="shared" si="6"/>
        <v>2.1918</v>
      </c>
      <c r="I22" s="9">
        <f t="shared" si="7"/>
        <v>0</v>
      </c>
      <c r="J22" s="10">
        <v>0</v>
      </c>
    </row>
    <row r="23" spans="1:10" s="7" customFormat="1" ht="12.75" customHeight="1">
      <c r="A23" s="96" t="s">
        <v>545</v>
      </c>
      <c r="B23" s="6" t="s">
        <v>546</v>
      </c>
      <c r="C23" s="24">
        <v>0.75</v>
      </c>
      <c r="D23" s="29">
        <f t="shared" si="4"/>
        <v>219.18</v>
      </c>
      <c r="E23" s="35">
        <v>6</v>
      </c>
      <c r="F23" s="29">
        <f t="shared" si="5"/>
        <v>1315.08</v>
      </c>
      <c r="G23" s="63">
        <v>219.18</v>
      </c>
      <c r="H23" s="61">
        <f t="shared" si="6"/>
        <v>2.1918</v>
      </c>
      <c r="I23" s="9">
        <f t="shared" si="7"/>
        <v>0</v>
      </c>
      <c r="J23" s="10">
        <v>0</v>
      </c>
    </row>
    <row r="24" spans="1:10" s="7" customFormat="1" ht="12.75" customHeight="1">
      <c r="A24" s="96" t="s">
        <v>1589</v>
      </c>
      <c r="B24" s="6" t="s">
        <v>1590</v>
      </c>
      <c r="C24" s="24">
        <v>0.75</v>
      </c>
      <c r="D24" s="29">
        <f t="shared" si="4"/>
        <v>370.2</v>
      </c>
      <c r="E24" s="35">
        <v>6</v>
      </c>
      <c r="F24" s="29">
        <f t="shared" si="5"/>
        <v>2221.2</v>
      </c>
      <c r="G24" s="63">
        <v>370.2</v>
      </c>
      <c r="H24" s="61">
        <f t="shared" si="6"/>
        <v>3.702</v>
      </c>
      <c r="I24" s="9">
        <v>0</v>
      </c>
      <c r="J24" s="10">
        <v>0</v>
      </c>
    </row>
    <row r="25" spans="1:10" s="7" customFormat="1" ht="12.75" customHeight="1">
      <c r="A25" s="96" t="s">
        <v>1591</v>
      </c>
      <c r="B25" s="6" t="s">
        <v>1592</v>
      </c>
      <c r="C25" s="24">
        <v>0.75</v>
      </c>
      <c r="D25" s="29">
        <f t="shared" si="4"/>
        <v>370.2</v>
      </c>
      <c r="E25" s="35">
        <v>6</v>
      </c>
      <c r="F25" s="29">
        <f t="shared" si="5"/>
        <v>2221.2</v>
      </c>
      <c r="G25" s="63">
        <v>370.2</v>
      </c>
      <c r="H25" s="61">
        <f t="shared" si="6"/>
        <v>3.702</v>
      </c>
      <c r="I25" s="9">
        <v>0</v>
      </c>
      <c r="J25" s="10">
        <v>0</v>
      </c>
    </row>
    <row r="26" spans="1:10" s="7" customFormat="1" ht="12.75" customHeight="1">
      <c r="A26" s="117"/>
      <c r="B26" s="77" t="s">
        <v>2245</v>
      </c>
      <c r="C26" s="101"/>
      <c r="D26" s="102"/>
      <c r="E26" s="103"/>
      <c r="F26" s="102"/>
      <c r="G26" s="81"/>
      <c r="H26" s="81"/>
      <c r="I26" s="82"/>
      <c r="J26" s="82"/>
    </row>
    <row r="27" spans="1:10" s="7" customFormat="1" ht="12.75" customHeight="1">
      <c r="A27" s="96" t="s">
        <v>2241</v>
      </c>
      <c r="B27" s="6" t="s">
        <v>1455</v>
      </c>
      <c r="C27" s="24">
        <v>0.75</v>
      </c>
      <c r="D27" s="29">
        <f aca="true" t="shared" si="8" ref="D27:D45">G27-I27</f>
        <v>149.87</v>
      </c>
      <c r="E27" s="35">
        <v>12</v>
      </c>
      <c r="F27" s="29">
        <f aca="true" t="shared" si="9" ref="F27:F45">D27*E27</f>
        <v>1798.44</v>
      </c>
      <c r="G27" s="67">
        <v>149.87</v>
      </c>
      <c r="H27" s="67">
        <f aca="true" t="shared" si="10" ref="H27:H58">G27/100</f>
        <v>1.4987000000000001</v>
      </c>
      <c r="I27" s="11">
        <f aca="true" t="shared" si="11" ref="I27:I58">H27*J27</f>
        <v>0</v>
      </c>
      <c r="J27" s="11">
        <v>0</v>
      </c>
    </row>
    <row r="28" spans="1:10" s="7" customFormat="1" ht="12.75" customHeight="1">
      <c r="A28" s="96" t="s">
        <v>1175</v>
      </c>
      <c r="B28" s="6" t="s">
        <v>1176</v>
      </c>
      <c r="C28" s="24">
        <v>0.75</v>
      </c>
      <c r="D28" s="29">
        <f t="shared" si="8"/>
        <v>179.42</v>
      </c>
      <c r="E28" s="35">
        <v>12</v>
      </c>
      <c r="F28" s="29">
        <f t="shared" si="9"/>
        <v>2153.04</v>
      </c>
      <c r="G28" s="67">
        <v>179.42</v>
      </c>
      <c r="H28" s="67">
        <f t="shared" si="10"/>
        <v>1.7941999999999998</v>
      </c>
      <c r="I28" s="11">
        <f t="shared" si="11"/>
        <v>0</v>
      </c>
      <c r="J28" s="11">
        <v>0</v>
      </c>
    </row>
    <row r="29" spans="1:10" s="7" customFormat="1" ht="12.75" customHeight="1">
      <c r="A29" s="96" t="s">
        <v>2210</v>
      </c>
      <c r="B29" s="6" t="s">
        <v>2211</v>
      </c>
      <c r="C29" s="24">
        <v>0.75</v>
      </c>
      <c r="D29" s="29">
        <f t="shared" si="8"/>
        <v>285.08</v>
      </c>
      <c r="E29" s="35">
        <v>12</v>
      </c>
      <c r="F29" s="29">
        <f t="shared" si="9"/>
        <v>3420.96</v>
      </c>
      <c r="G29" s="67">
        <v>285.08</v>
      </c>
      <c r="H29" s="67">
        <f t="shared" si="10"/>
        <v>2.8508</v>
      </c>
      <c r="I29" s="11">
        <f t="shared" si="11"/>
        <v>0</v>
      </c>
      <c r="J29" s="11">
        <v>0</v>
      </c>
    </row>
    <row r="30" spans="1:10" s="7" customFormat="1" ht="12.75" customHeight="1">
      <c r="A30" s="96" t="s">
        <v>86</v>
      </c>
      <c r="B30" s="6" t="s">
        <v>87</v>
      </c>
      <c r="C30" s="24">
        <v>0.75</v>
      </c>
      <c r="D30" s="29">
        <f t="shared" si="8"/>
        <v>132.42</v>
      </c>
      <c r="E30" s="35">
        <v>12</v>
      </c>
      <c r="F30" s="29">
        <f t="shared" si="9"/>
        <v>1589.04</v>
      </c>
      <c r="G30" s="67">
        <v>132.42</v>
      </c>
      <c r="H30" s="67">
        <f t="shared" si="10"/>
        <v>1.3241999999999998</v>
      </c>
      <c r="I30" s="11">
        <f t="shared" si="11"/>
        <v>0</v>
      </c>
      <c r="J30" s="11">
        <v>0</v>
      </c>
    </row>
    <row r="31" spans="1:10" s="7" customFormat="1" ht="12.75" customHeight="1">
      <c r="A31" s="96" t="s">
        <v>144</v>
      </c>
      <c r="B31" s="6" t="s">
        <v>145</v>
      </c>
      <c r="C31" s="24">
        <v>0.75</v>
      </c>
      <c r="D31" s="29">
        <f t="shared" si="8"/>
        <v>132.42</v>
      </c>
      <c r="E31" s="35">
        <v>12</v>
      </c>
      <c r="F31" s="29">
        <f t="shared" si="9"/>
        <v>1589.04</v>
      </c>
      <c r="G31" s="67">
        <v>132.42</v>
      </c>
      <c r="H31" s="67">
        <f t="shared" si="10"/>
        <v>1.3241999999999998</v>
      </c>
      <c r="I31" s="11">
        <f t="shared" si="11"/>
        <v>0</v>
      </c>
      <c r="J31" s="11">
        <v>0</v>
      </c>
    </row>
    <row r="32" spans="1:10" s="7" customFormat="1" ht="12.75" customHeight="1">
      <c r="A32" s="96" t="s">
        <v>2242</v>
      </c>
      <c r="B32" s="6" t="s">
        <v>1456</v>
      </c>
      <c r="C32" s="24">
        <v>0.75</v>
      </c>
      <c r="D32" s="29">
        <f t="shared" si="8"/>
        <v>132.42</v>
      </c>
      <c r="E32" s="35">
        <v>12</v>
      </c>
      <c r="F32" s="29">
        <f t="shared" si="9"/>
        <v>1589.04</v>
      </c>
      <c r="G32" s="67">
        <v>132.42</v>
      </c>
      <c r="H32" s="67">
        <f t="shared" si="10"/>
        <v>1.3241999999999998</v>
      </c>
      <c r="I32" s="11">
        <f t="shared" si="11"/>
        <v>0</v>
      </c>
      <c r="J32" s="11">
        <v>0</v>
      </c>
    </row>
    <row r="33" spans="1:10" s="7" customFormat="1" ht="12.75" customHeight="1">
      <c r="A33" s="96" t="s">
        <v>146</v>
      </c>
      <c r="B33" s="6" t="s">
        <v>1457</v>
      </c>
      <c r="C33" s="24">
        <v>0.75</v>
      </c>
      <c r="D33" s="29">
        <f t="shared" si="8"/>
        <v>180.46</v>
      </c>
      <c r="E33" s="35">
        <v>12</v>
      </c>
      <c r="F33" s="29">
        <f t="shared" si="9"/>
        <v>2165.52</v>
      </c>
      <c r="G33" s="67">
        <v>180.46</v>
      </c>
      <c r="H33" s="67">
        <f t="shared" si="10"/>
        <v>1.8046</v>
      </c>
      <c r="I33" s="11">
        <f t="shared" si="11"/>
        <v>0</v>
      </c>
      <c r="J33" s="11">
        <v>0</v>
      </c>
    </row>
    <row r="34" spans="1:10" ht="12.75" customHeight="1">
      <c r="A34" s="96" t="s">
        <v>1425</v>
      </c>
      <c r="B34" s="6" t="s">
        <v>1458</v>
      </c>
      <c r="C34" s="24">
        <v>0.75</v>
      </c>
      <c r="D34" s="29">
        <f t="shared" si="8"/>
        <v>180.46</v>
      </c>
      <c r="E34" s="35">
        <v>12</v>
      </c>
      <c r="F34" s="29">
        <f t="shared" si="9"/>
        <v>2165.52</v>
      </c>
      <c r="G34" s="67">
        <v>180.46</v>
      </c>
      <c r="H34" s="67">
        <f t="shared" si="10"/>
        <v>1.8046</v>
      </c>
      <c r="I34" s="11">
        <f t="shared" si="11"/>
        <v>0</v>
      </c>
      <c r="J34" s="11">
        <v>0</v>
      </c>
    </row>
    <row r="35" spans="1:10" s="7" customFormat="1" ht="12.75" customHeight="1">
      <c r="A35" s="96" t="s">
        <v>680</v>
      </c>
      <c r="B35" s="6" t="s">
        <v>1459</v>
      </c>
      <c r="C35" s="24">
        <v>0.75</v>
      </c>
      <c r="D35" s="29">
        <f t="shared" si="8"/>
        <v>180.46</v>
      </c>
      <c r="E35" s="35">
        <v>12</v>
      </c>
      <c r="F35" s="29">
        <f t="shared" si="9"/>
        <v>2165.52</v>
      </c>
      <c r="G35" s="67">
        <v>180.46</v>
      </c>
      <c r="H35" s="67">
        <f t="shared" si="10"/>
        <v>1.8046</v>
      </c>
      <c r="I35" s="11">
        <f t="shared" si="11"/>
        <v>0</v>
      </c>
      <c r="J35" s="11">
        <v>0</v>
      </c>
    </row>
    <row r="36" spans="1:10" s="7" customFormat="1" ht="12.75" customHeight="1">
      <c r="A36" s="96" t="s">
        <v>339</v>
      </c>
      <c r="B36" s="6" t="s">
        <v>1460</v>
      </c>
      <c r="C36" s="24">
        <v>0.75</v>
      </c>
      <c r="D36" s="29">
        <f t="shared" si="8"/>
        <v>159.63</v>
      </c>
      <c r="E36" s="35">
        <v>6</v>
      </c>
      <c r="F36" s="29">
        <f t="shared" si="9"/>
        <v>957.78</v>
      </c>
      <c r="G36" s="67">
        <v>159.63</v>
      </c>
      <c r="H36" s="67">
        <f t="shared" si="10"/>
        <v>1.5963</v>
      </c>
      <c r="I36" s="11">
        <f t="shared" si="11"/>
        <v>0</v>
      </c>
      <c r="J36" s="11">
        <v>0</v>
      </c>
    </row>
    <row r="37" spans="1:10" s="7" customFormat="1" ht="12.75" customHeight="1">
      <c r="A37" s="96" t="s">
        <v>666</v>
      </c>
      <c r="B37" s="6" t="s">
        <v>1464</v>
      </c>
      <c r="C37" s="24">
        <v>0.75</v>
      </c>
      <c r="D37" s="29">
        <f t="shared" si="8"/>
        <v>101.95</v>
      </c>
      <c r="E37" s="35">
        <v>12</v>
      </c>
      <c r="F37" s="29">
        <f t="shared" si="9"/>
        <v>1223.4</v>
      </c>
      <c r="G37" s="67">
        <v>101.95</v>
      </c>
      <c r="H37" s="67">
        <f t="shared" si="10"/>
        <v>1.0195</v>
      </c>
      <c r="I37" s="11">
        <f t="shared" si="11"/>
        <v>0</v>
      </c>
      <c r="J37" s="11">
        <v>0</v>
      </c>
    </row>
    <row r="38" spans="1:10" s="7" customFormat="1" ht="12.75" customHeight="1">
      <c r="A38" s="96" t="s">
        <v>913</v>
      </c>
      <c r="B38" s="6" t="s">
        <v>1465</v>
      </c>
      <c r="C38" s="24">
        <v>0.75</v>
      </c>
      <c r="D38" s="29">
        <f t="shared" si="8"/>
        <v>98.83</v>
      </c>
      <c r="E38" s="35">
        <v>12</v>
      </c>
      <c r="F38" s="29">
        <f t="shared" si="9"/>
        <v>1185.96</v>
      </c>
      <c r="G38" s="67">
        <v>98.83</v>
      </c>
      <c r="H38" s="67">
        <f t="shared" si="10"/>
        <v>0.9883</v>
      </c>
      <c r="I38" s="11">
        <f t="shared" si="11"/>
        <v>0</v>
      </c>
      <c r="J38" s="11">
        <v>0</v>
      </c>
    </row>
    <row r="39" spans="1:10" s="7" customFormat="1" ht="12.75" customHeight="1">
      <c r="A39" s="96" t="s">
        <v>1400</v>
      </c>
      <c r="B39" s="6" t="s">
        <v>1466</v>
      </c>
      <c r="C39" s="24">
        <v>0.75</v>
      </c>
      <c r="D39" s="29">
        <f t="shared" si="8"/>
        <v>98.83</v>
      </c>
      <c r="E39" s="35">
        <v>12</v>
      </c>
      <c r="F39" s="29">
        <f t="shared" si="9"/>
        <v>1185.96</v>
      </c>
      <c r="G39" s="67">
        <v>98.83</v>
      </c>
      <c r="H39" s="67">
        <f t="shared" si="10"/>
        <v>0.9883</v>
      </c>
      <c r="I39" s="11">
        <f t="shared" si="11"/>
        <v>0</v>
      </c>
      <c r="J39" s="11">
        <v>0</v>
      </c>
    </row>
    <row r="40" spans="1:10" s="7" customFormat="1" ht="12.75" customHeight="1">
      <c r="A40" s="96" t="s">
        <v>1651</v>
      </c>
      <c r="B40" s="6" t="s">
        <v>88</v>
      </c>
      <c r="C40" s="24">
        <v>0.75</v>
      </c>
      <c r="D40" s="29">
        <f t="shared" si="8"/>
        <v>143.15</v>
      </c>
      <c r="E40" s="35">
        <v>12</v>
      </c>
      <c r="F40" s="29">
        <f t="shared" si="9"/>
        <v>1717.8000000000002</v>
      </c>
      <c r="G40" s="67">
        <v>143.15</v>
      </c>
      <c r="H40" s="67">
        <f t="shared" si="10"/>
        <v>1.4315</v>
      </c>
      <c r="I40" s="11">
        <f t="shared" si="11"/>
        <v>0</v>
      </c>
      <c r="J40" s="11">
        <v>0</v>
      </c>
    </row>
    <row r="41" spans="1:10" s="7" customFormat="1" ht="12.75" customHeight="1">
      <c r="A41" s="96" t="s">
        <v>1652</v>
      </c>
      <c r="B41" s="6" t="s">
        <v>89</v>
      </c>
      <c r="C41" s="24">
        <v>0.75</v>
      </c>
      <c r="D41" s="29">
        <f t="shared" si="8"/>
        <v>143.15</v>
      </c>
      <c r="E41" s="35">
        <v>12</v>
      </c>
      <c r="F41" s="29">
        <f t="shared" si="9"/>
        <v>1717.8000000000002</v>
      </c>
      <c r="G41" s="67">
        <v>143.15</v>
      </c>
      <c r="H41" s="67">
        <f t="shared" si="10"/>
        <v>1.4315</v>
      </c>
      <c r="I41" s="11">
        <f t="shared" si="11"/>
        <v>0</v>
      </c>
      <c r="J41" s="11">
        <v>0</v>
      </c>
    </row>
    <row r="42" spans="1:10" s="7" customFormat="1" ht="12.75" customHeight="1">
      <c r="A42" s="96" t="s">
        <v>1653</v>
      </c>
      <c r="B42" s="6" t="s">
        <v>90</v>
      </c>
      <c r="C42" s="24">
        <v>0.75</v>
      </c>
      <c r="D42" s="29">
        <f t="shared" si="8"/>
        <v>143.15</v>
      </c>
      <c r="E42" s="35">
        <v>12</v>
      </c>
      <c r="F42" s="29">
        <f t="shared" si="9"/>
        <v>1717.8000000000002</v>
      </c>
      <c r="G42" s="67">
        <v>143.15</v>
      </c>
      <c r="H42" s="67">
        <f t="shared" si="10"/>
        <v>1.4315</v>
      </c>
      <c r="I42" s="11">
        <f t="shared" si="11"/>
        <v>0</v>
      </c>
      <c r="J42" s="11">
        <v>0</v>
      </c>
    </row>
    <row r="43" spans="1:10" s="7" customFormat="1" ht="12.75" customHeight="1">
      <c r="A43" s="96" t="s">
        <v>1171</v>
      </c>
      <c r="B43" s="6" t="s">
        <v>1172</v>
      </c>
      <c r="C43" s="24">
        <v>0.75</v>
      </c>
      <c r="D43" s="29">
        <f t="shared" si="8"/>
        <v>101.95</v>
      </c>
      <c r="E43" s="35">
        <v>12</v>
      </c>
      <c r="F43" s="29">
        <f t="shared" si="9"/>
        <v>1223.4</v>
      </c>
      <c r="G43" s="67">
        <v>101.95</v>
      </c>
      <c r="H43" s="67">
        <f t="shared" si="10"/>
        <v>1.0195</v>
      </c>
      <c r="I43" s="11">
        <f t="shared" si="11"/>
        <v>0</v>
      </c>
      <c r="J43" s="11">
        <v>0</v>
      </c>
    </row>
    <row r="44" spans="1:10" s="7" customFormat="1" ht="12.75" customHeight="1">
      <c r="A44" s="96" t="s">
        <v>923</v>
      </c>
      <c r="B44" s="6" t="s">
        <v>789</v>
      </c>
      <c r="C44" s="24">
        <v>0.75</v>
      </c>
      <c r="D44" s="29">
        <f t="shared" si="8"/>
        <v>98.83</v>
      </c>
      <c r="E44" s="35">
        <v>12</v>
      </c>
      <c r="F44" s="29">
        <f t="shared" si="9"/>
        <v>1185.96</v>
      </c>
      <c r="G44" s="67">
        <v>98.83</v>
      </c>
      <c r="H44" s="67">
        <f t="shared" si="10"/>
        <v>0.9883</v>
      </c>
      <c r="I44" s="11">
        <f t="shared" si="11"/>
        <v>0</v>
      </c>
      <c r="J44" s="11">
        <v>0</v>
      </c>
    </row>
    <row r="45" spans="1:10" s="7" customFormat="1" ht="12.75" customHeight="1">
      <c r="A45" s="96" t="s">
        <v>1173</v>
      </c>
      <c r="B45" s="6" t="s">
        <v>1174</v>
      </c>
      <c r="C45" s="24">
        <v>0.75</v>
      </c>
      <c r="D45" s="29">
        <f t="shared" si="8"/>
        <v>98.83</v>
      </c>
      <c r="E45" s="35">
        <v>12</v>
      </c>
      <c r="F45" s="29">
        <f t="shared" si="9"/>
        <v>1185.96</v>
      </c>
      <c r="G45" s="67">
        <v>98.83</v>
      </c>
      <c r="H45" s="67">
        <f t="shared" si="10"/>
        <v>0.9883</v>
      </c>
      <c r="I45" s="11">
        <f t="shared" si="11"/>
        <v>0</v>
      </c>
      <c r="J45" s="11">
        <v>0</v>
      </c>
    </row>
    <row r="46" spans="1:10" s="7" customFormat="1" ht="12.75" customHeight="1">
      <c r="A46" s="117"/>
      <c r="B46" s="77" t="s">
        <v>1265</v>
      </c>
      <c r="C46" s="101"/>
      <c r="D46" s="102"/>
      <c r="E46" s="103"/>
      <c r="F46" s="102"/>
      <c r="G46" s="81"/>
      <c r="H46" s="81">
        <f t="shared" si="10"/>
        <v>0</v>
      </c>
      <c r="I46" s="82">
        <f t="shared" si="11"/>
        <v>0</v>
      </c>
      <c r="J46" s="82">
        <v>0</v>
      </c>
    </row>
    <row r="47" spans="1:10" s="7" customFormat="1" ht="12.75" customHeight="1">
      <c r="A47" s="96" t="s">
        <v>2777</v>
      </c>
      <c r="B47" s="6" t="s">
        <v>2778</v>
      </c>
      <c r="C47" s="24">
        <v>0.75</v>
      </c>
      <c r="D47" s="29">
        <f>G47-I47</f>
        <v>209.06</v>
      </c>
      <c r="E47" s="35">
        <v>6</v>
      </c>
      <c r="F47" s="29">
        <f>D47*E47</f>
        <v>1254.3600000000001</v>
      </c>
      <c r="G47" s="67">
        <v>209.06</v>
      </c>
      <c r="H47" s="67">
        <f t="shared" si="10"/>
        <v>2.0906000000000002</v>
      </c>
      <c r="I47" s="11">
        <f t="shared" si="11"/>
        <v>0</v>
      </c>
      <c r="J47" s="11">
        <v>0</v>
      </c>
    </row>
    <row r="48" spans="1:10" s="7" customFormat="1" ht="12.75" customHeight="1">
      <c r="A48" s="96" t="s">
        <v>1424</v>
      </c>
      <c r="B48" s="6" t="s">
        <v>1461</v>
      </c>
      <c r="C48" s="24">
        <v>0.75</v>
      </c>
      <c r="D48" s="29">
        <f>G48-I48</f>
        <v>160.95</v>
      </c>
      <c r="E48" s="35">
        <v>12</v>
      </c>
      <c r="F48" s="29">
        <f>D48*E48</f>
        <v>1931.3999999999999</v>
      </c>
      <c r="G48" s="67">
        <v>160.95</v>
      </c>
      <c r="H48" s="67">
        <f t="shared" si="10"/>
        <v>1.6095</v>
      </c>
      <c r="I48" s="11">
        <f t="shared" si="11"/>
        <v>0</v>
      </c>
      <c r="J48" s="11">
        <v>0</v>
      </c>
    </row>
    <row r="49" spans="1:10" s="7" customFormat="1" ht="12.75" customHeight="1">
      <c r="A49" s="96" t="s">
        <v>2737</v>
      </c>
      <c r="B49" s="6" t="s">
        <v>1462</v>
      </c>
      <c r="C49" s="24">
        <v>0.75</v>
      </c>
      <c r="D49" s="29">
        <f>G49-I49</f>
        <v>156.01</v>
      </c>
      <c r="E49" s="35">
        <v>12</v>
      </c>
      <c r="F49" s="29">
        <f>D49*E49</f>
        <v>1872.12</v>
      </c>
      <c r="G49" s="67">
        <v>156.01</v>
      </c>
      <c r="H49" s="67">
        <f t="shared" si="10"/>
        <v>1.5600999999999998</v>
      </c>
      <c r="I49" s="11">
        <f t="shared" si="11"/>
        <v>0</v>
      </c>
      <c r="J49" s="11">
        <v>0</v>
      </c>
    </row>
    <row r="50" spans="1:10" s="7" customFormat="1" ht="12.75" customHeight="1">
      <c r="A50" s="96" t="s">
        <v>615</v>
      </c>
      <c r="B50" s="6" t="s">
        <v>1463</v>
      </c>
      <c r="C50" s="24">
        <v>0.75</v>
      </c>
      <c r="D50" s="29">
        <f>G50-I50</f>
        <v>156.01</v>
      </c>
      <c r="E50" s="35">
        <v>12</v>
      </c>
      <c r="F50" s="29">
        <f>D50*E50</f>
        <v>1872.12</v>
      </c>
      <c r="G50" s="67">
        <v>156.01</v>
      </c>
      <c r="H50" s="67">
        <f t="shared" si="10"/>
        <v>1.5600999999999998</v>
      </c>
      <c r="I50" s="11">
        <f t="shared" si="11"/>
        <v>0</v>
      </c>
      <c r="J50" s="11">
        <v>0</v>
      </c>
    </row>
    <row r="51" spans="1:10" s="7" customFormat="1" ht="12.75" customHeight="1">
      <c r="A51" s="117"/>
      <c r="B51" s="77" t="s">
        <v>1266</v>
      </c>
      <c r="C51" s="101"/>
      <c r="D51" s="102"/>
      <c r="E51" s="103"/>
      <c r="F51" s="102"/>
      <c r="G51" s="81"/>
      <c r="H51" s="81">
        <f t="shared" si="10"/>
        <v>0</v>
      </c>
      <c r="I51" s="82">
        <f t="shared" si="11"/>
        <v>0</v>
      </c>
      <c r="J51" s="82">
        <v>0</v>
      </c>
    </row>
    <row r="52" spans="1:10" s="7" customFormat="1" ht="12.75" customHeight="1">
      <c r="A52" s="96" t="s">
        <v>2343</v>
      </c>
      <c r="B52" s="6" t="s">
        <v>2344</v>
      </c>
      <c r="C52" s="24">
        <v>0.75</v>
      </c>
      <c r="D52" s="29">
        <f>G52-I52</f>
        <v>101.95</v>
      </c>
      <c r="E52" s="35">
        <v>12</v>
      </c>
      <c r="F52" s="29">
        <f>D52*E52</f>
        <v>1223.4</v>
      </c>
      <c r="G52" s="67">
        <v>101.95</v>
      </c>
      <c r="H52" s="67">
        <f t="shared" si="10"/>
        <v>1.0195</v>
      </c>
      <c r="I52" s="11">
        <f t="shared" si="11"/>
        <v>0</v>
      </c>
      <c r="J52" s="11">
        <v>0</v>
      </c>
    </row>
    <row r="53" spans="1:10" s="7" customFormat="1" ht="12.75" customHeight="1">
      <c r="A53" s="96" t="s">
        <v>281</v>
      </c>
      <c r="B53" s="6" t="s">
        <v>716</v>
      </c>
      <c r="C53" s="24">
        <v>0.75</v>
      </c>
      <c r="D53" s="29">
        <f>G53-I53</f>
        <v>98.83</v>
      </c>
      <c r="E53" s="35">
        <v>12</v>
      </c>
      <c r="F53" s="29">
        <f>D53*E53</f>
        <v>1185.96</v>
      </c>
      <c r="G53" s="67">
        <v>98.83</v>
      </c>
      <c r="H53" s="67">
        <f t="shared" si="10"/>
        <v>0.9883</v>
      </c>
      <c r="I53" s="11">
        <f t="shared" si="11"/>
        <v>0</v>
      </c>
      <c r="J53" s="11">
        <v>0</v>
      </c>
    </row>
    <row r="54" spans="1:10" ht="12.75" customHeight="1">
      <c r="A54" s="96" t="s">
        <v>2345</v>
      </c>
      <c r="B54" s="6" t="s">
        <v>2346</v>
      </c>
      <c r="C54" s="24">
        <v>0.75</v>
      </c>
      <c r="D54" s="29">
        <f>G54-I54</f>
        <v>98.83</v>
      </c>
      <c r="E54" s="35">
        <v>12</v>
      </c>
      <c r="F54" s="29">
        <f>D54*E54</f>
        <v>1185.96</v>
      </c>
      <c r="G54" s="67">
        <v>98.83</v>
      </c>
      <c r="H54" s="67">
        <f t="shared" si="10"/>
        <v>0.9883</v>
      </c>
      <c r="I54" s="11">
        <f t="shared" si="11"/>
        <v>0</v>
      </c>
      <c r="J54" s="11">
        <v>0</v>
      </c>
    </row>
    <row r="55" spans="1:10" s="7" customFormat="1" ht="12.75" customHeight="1">
      <c r="A55" s="96" t="s">
        <v>1467</v>
      </c>
      <c r="B55" s="6" t="s">
        <v>1468</v>
      </c>
      <c r="C55" s="24">
        <v>0.75</v>
      </c>
      <c r="D55" s="29">
        <f>G55-I55</f>
        <v>100.4</v>
      </c>
      <c r="E55" s="35">
        <v>12</v>
      </c>
      <c r="F55" s="29">
        <f>D55*E55</f>
        <v>1204.8000000000002</v>
      </c>
      <c r="G55" s="67">
        <v>100.4</v>
      </c>
      <c r="H55" s="67">
        <f t="shared" si="10"/>
        <v>1.004</v>
      </c>
      <c r="I55" s="11">
        <f t="shared" si="11"/>
        <v>0</v>
      </c>
      <c r="J55" s="11">
        <v>0</v>
      </c>
    </row>
    <row r="56" spans="1:10" s="7" customFormat="1" ht="12.75" customHeight="1">
      <c r="A56" s="96" t="s">
        <v>2347</v>
      </c>
      <c r="B56" s="6" t="s">
        <v>2348</v>
      </c>
      <c r="C56" s="24">
        <v>0.75</v>
      </c>
      <c r="D56" s="29">
        <f>G56-I56</f>
        <v>98.83</v>
      </c>
      <c r="E56" s="35">
        <v>12</v>
      </c>
      <c r="F56" s="29">
        <f>D56*E56</f>
        <v>1185.96</v>
      </c>
      <c r="G56" s="67">
        <v>98.83</v>
      </c>
      <c r="H56" s="67">
        <f t="shared" si="10"/>
        <v>0.9883</v>
      </c>
      <c r="I56" s="11">
        <f t="shared" si="11"/>
        <v>0</v>
      </c>
      <c r="J56" s="11">
        <v>0</v>
      </c>
    </row>
    <row r="57" spans="1:10" s="7" customFormat="1" ht="12.75" customHeight="1">
      <c r="A57" s="117"/>
      <c r="B57" s="77" t="s">
        <v>149</v>
      </c>
      <c r="C57" s="101"/>
      <c r="D57" s="102"/>
      <c r="E57" s="103"/>
      <c r="F57" s="102"/>
      <c r="G57" s="81"/>
      <c r="H57" s="81">
        <f t="shared" si="10"/>
        <v>0</v>
      </c>
      <c r="I57" s="82">
        <f t="shared" si="11"/>
        <v>0</v>
      </c>
      <c r="J57" s="82">
        <v>0</v>
      </c>
    </row>
    <row r="58" spans="1:10" s="7" customFormat="1" ht="12.75" customHeight="1">
      <c r="A58" s="96" t="s">
        <v>1525</v>
      </c>
      <c r="B58" s="6" t="s">
        <v>1209</v>
      </c>
      <c r="C58" s="24">
        <v>0.75</v>
      </c>
      <c r="D58" s="29">
        <f aca="true" t="shared" si="12" ref="D58:D67">G58-I58</f>
        <v>112.15</v>
      </c>
      <c r="E58" s="35">
        <v>12</v>
      </c>
      <c r="F58" s="29">
        <f aca="true" t="shared" si="13" ref="F58:F67">D58*E58</f>
        <v>1345.8000000000002</v>
      </c>
      <c r="G58" s="67">
        <v>112.15</v>
      </c>
      <c r="H58" s="67">
        <f t="shared" si="10"/>
        <v>1.1215000000000002</v>
      </c>
      <c r="I58" s="11">
        <f t="shared" si="11"/>
        <v>0</v>
      </c>
      <c r="J58" s="11">
        <v>0</v>
      </c>
    </row>
    <row r="59" spans="1:10" ht="12.75" customHeight="1">
      <c r="A59" s="96" t="s">
        <v>1210</v>
      </c>
      <c r="B59" s="6" t="s">
        <v>1211</v>
      </c>
      <c r="C59" s="24">
        <v>0.75</v>
      </c>
      <c r="D59" s="29">
        <f t="shared" si="12"/>
        <v>112.15</v>
      </c>
      <c r="E59" s="35">
        <v>12</v>
      </c>
      <c r="F59" s="29">
        <f t="shared" si="13"/>
        <v>1345.8000000000002</v>
      </c>
      <c r="G59" s="67">
        <v>112.15</v>
      </c>
      <c r="H59" s="67">
        <f aca="true" t="shared" si="14" ref="H59:H89">G59/100</f>
        <v>1.1215000000000002</v>
      </c>
      <c r="I59" s="11">
        <f aca="true" t="shared" si="15" ref="I59:I89">H59*J59</f>
        <v>0</v>
      </c>
      <c r="J59" s="11">
        <v>0</v>
      </c>
    </row>
    <row r="60" spans="1:10" s="7" customFormat="1" ht="12.75" customHeight="1">
      <c r="A60" s="96" t="s">
        <v>1823</v>
      </c>
      <c r="B60" s="6" t="s">
        <v>1824</v>
      </c>
      <c r="C60" s="24">
        <v>0.75</v>
      </c>
      <c r="D60" s="29">
        <f t="shared" si="12"/>
        <v>117.55</v>
      </c>
      <c r="E60" s="35">
        <v>12</v>
      </c>
      <c r="F60" s="29">
        <f t="shared" si="13"/>
        <v>1410.6</v>
      </c>
      <c r="G60" s="67">
        <v>117.55</v>
      </c>
      <c r="H60" s="67">
        <f t="shared" si="14"/>
        <v>1.1755</v>
      </c>
      <c r="I60" s="11">
        <f t="shared" si="15"/>
        <v>0</v>
      </c>
      <c r="J60" s="11">
        <v>0</v>
      </c>
    </row>
    <row r="61" spans="1:10" s="7" customFormat="1" ht="12.75" customHeight="1">
      <c r="A61" s="96" t="s">
        <v>921</v>
      </c>
      <c r="B61" s="6" t="s">
        <v>1212</v>
      </c>
      <c r="C61" s="24">
        <v>0.75</v>
      </c>
      <c r="D61" s="29">
        <f t="shared" si="12"/>
        <v>117.55</v>
      </c>
      <c r="E61" s="35">
        <v>12</v>
      </c>
      <c r="F61" s="29">
        <f t="shared" si="13"/>
        <v>1410.6</v>
      </c>
      <c r="G61" s="67">
        <v>117.55</v>
      </c>
      <c r="H61" s="67">
        <f t="shared" si="14"/>
        <v>1.1755</v>
      </c>
      <c r="I61" s="11">
        <f t="shared" si="15"/>
        <v>0</v>
      </c>
      <c r="J61" s="11">
        <v>0</v>
      </c>
    </row>
    <row r="62" spans="1:10" s="7" customFormat="1" ht="12.75" customHeight="1">
      <c r="A62" s="96" t="s">
        <v>573</v>
      </c>
      <c r="B62" s="6" t="s">
        <v>1799</v>
      </c>
      <c r="C62" s="24">
        <v>0.75</v>
      </c>
      <c r="D62" s="29">
        <f t="shared" si="12"/>
        <v>108.67</v>
      </c>
      <c r="E62" s="35">
        <v>12</v>
      </c>
      <c r="F62" s="29">
        <f t="shared" si="13"/>
        <v>1304.04</v>
      </c>
      <c r="G62" s="67">
        <v>108.67</v>
      </c>
      <c r="H62" s="67">
        <f t="shared" si="14"/>
        <v>1.0867</v>
      </c>
      <c r="I62" s="11">
        <f t="shared" si="15"/>
        <v>0</v>
      </c>
      <c r="J62" s="11">
        <v>0</v>
      </c>
    </row>
    <row r="63" spans="1:10" s="7" customFormat="1" ht="12.75" customHeight="1">
      <c r="A63" s="96" t="s">
        <v>837</v>
      </c>
      <c r="B63" s="6" t="s">
        <v>1800</v>
      </c>
      <c r="C63" s="24">
        <v>0.75</v>
      </c>
      <c r="D63" s="29">
        <f t="shared" si="12"/>
        <v>108.67</v>
      </c>
      <c r="E63" s="35">
        <v>12</v>
      </c>
      <c r="F63" s="29">
        <f t="shared" si="13"/>
        <v>1304.04</v>
      </c>
      <c r="G63" s="67">
        <v>108.67</v>
      </c>
      <c r="H63" s="67">
        <f t="shared" si="14"/>
        <v>1.0867</v>
      </c>
      <c r="I63" s="11">
        <f t="shared" si="15"/>
        <v>0</v>
      </c>
      <c r="J63" s="11">
        <v>0</v>
      </c>
    </row>
    <row r="64" spans="1:10" s="7" customFormat="1" ht="12.75" customHeight="1">
      <c r="A64" s="96" t="s">
        <v>587</v>
      </c>
      <c r="B64" s="6" t="s">
        <v>1801</v>
      </c>
      <c r="C64" s="24">
        <v>0.75</v>
      </c>
      <c r="D64" s="29">
        <f t="shared" si="12"/>
        <v>108.67</v>
      </c>
      <c r="E64" s="35">
        <v>12</v>
      </c>
      <c r="F64" s="29">
        <f t="shared" si="13"/>
        <v>1304.04</v>
      </c>
      <c r="G64" s="67">
        <v>108.67</v>
      </c>
      <c r="H64" s="67">
        <f t="shared" si="14"/>
        <v>1.0867</v>
      </c>
      <c r="I64" s="11">
        <f t="shared" si="15"/>
        <v>0</v>
      </c>
      <c r="J64" s="11">
        <v>0</v>
      </c>
    </row>
    <row r="65" spans="1:10" ht="12.75" customHeight="1">
      <c r="A65" s="96" t="s">
        <v>1482</v>
      </c>
      <c r="B65" s="6" t="s">
        <v>1483</v>
      </c>
      <c r="C65" s="24">
        <v>0.75</v>
      </c>
      <c r="D65" s="29">
        <f t="shared" si="12"/>
        <v>142.86</v>
      </c>
      <c r="E65" s="35">
        <v>12</v>
      </c>
      <c r="F65" s="29">
        <f t="shared" si="13"/>
        <v>1714.3200000000002</v>
      </c>
      <c r="G65" s="67">
        <v>142.86</v>
      </c>
      <c r="H65" s="67">
        <f t="shared" si="14"/>
        <v>1.4286</v>
      </c>
      <c r="I65" s="11">
        <f t="shared" si="15"/>
        <v>0</v>
      </c>
      <c r="J65" s="11">
        <v>0</v>
      </c>
    </row>
    <row r="66" spans="1:10" s="7" customFormat="1" ht="12.75" customHeight="1">
      <c r="A66" s="96" t="s">
        <v>1484</v>
      </c>
      <c r="B66" s="6" t="s">
        <v>1485</v>
      </c>
      <c r="C66" s="24">
        <v>0.75</v>
      </c>
      <c r="D66" s="29">
        <f t="shared" si="12"/>
        <v>149.75</v>
      </c>
      <c r="E66" s="35">
        <v>12</v>
      </c>
      <c r="F66" s="29">
        <f t="shared" si="13"/>
        <v>1797</v>
      </c>
      <c r="G66" s="67">
        <v>149.75</v>
      </c>
      <c r="H66" s="67">
        <f t="shared" si="14"/>
        <v>1.4975</v>
      </c>
      <c r="I66" s="11">
        <f t="shared" si="15"/>
        <v>0</v>
      </c>
      <c r="J66" s="11">
        <v>0</v>
      </c>
    </row>
    <row r="67" spans="1:10" s="7" customFormat="1" ht="12.75" customHeight="1">
      <c r="A67" s="96" t="s">
        <v>1529</v>
      </c>
      <c r="B67" s="6" t="s">
        <v>1802</v>
      </c>
      <c r="C67" s="24">
        <v>0.75</v>
      </c>
      <c r="D67" s="29">
        <f t="shared" si="12"/>
        <v>142.86</v>
      </c>
      <c r="E67" s="35">
        <v>12</v>
      </c>
      <c r="F67" s="29">
        <f t="shared" si="13"/>
        <v>1714.3200000000002</v>
      </c>
      <c r="G67" s="67">
        <v>142.86</v>
      </c>
      <c r="H67" s="67">
        <f t="shared" si="14"/>
        <v>1.4286</v>
      </c>
      <c r="I67" s="11">
        <f t="shared" si="15"/>
        <v>0</v>
      </c>
      <c r="J67" s="11">
        <v>0</v>
      </c>
    </row>
    <row r="68" spans="1:10" s="7" customFormat="1" ht="12.75" customHeight="1">
      <c r="A68" s="117"/>
      <c r="B68" s="77" t="s">
        <v>2023</v>
      </c>
      <c r="C68" s="101"/>
      <c r="D68" s="102"/>
      <c r="E68" s="103"/>
      <c r="F68" s="102"/>
      <c r="G68" s="81"/>
      <c r="H68" s="81">
        <f t="shared" si="14"/>
        <v>0</v>
      </c>
      <c r="I68" s="82">
        <f t="shared" si="15"/>
        <v>0</v>
      </c>
      <c r="J68" s="82">
        <v>0</v>
      </c>
    </row>
    <row r="69" spans="1:10" s="7" customFormat="1" ht="12.75" customHeight="1">
      <c r="A69" s="96" t="s">
        <v>1679</v>
      </c>
      <c r="B69" s="6" t="s">
        <v>1680</v>
      </c>
      <c r="C69" s="24">
        <v>0.75</v>
      </c>
      <c r="D69" s="29">
        <f>G69-I69</f>
        <v>127.55</v>
      </c>
      <c r="E69" s="35">
        <v>12</v>
      </c>
      <c r="F69" s="29">
        <f>D69*E69</f>
        <v>1530.6</v>
      </c>
      <c r="G69" s="67">
        <v>127.55</v>
      </c>
      <c r="H69" s="67">
        <f t="shared" si="14"/>
        <v>1.2755</v>
      </c>
      <c r="I69" s="11">
        <f t="shared" si="15"/>
        <v>0</v>
      </c>
      <c r="J69" s="11">
        <v>0</v>
      </c>
    </row>
    <row r="70" spans="1:10" s="7" customFormat="1" ht="12.75" customHeight="1">
      <c r="A70" s="96" t="s">
        <v>1681</v>
      </c>
      <c r="B70" s="6" t="s">
        <v>1682</v>
      </c>
      <c r="C70" s="24">
        <v>0.75</v>
      </c>
      <c r="D70" s="29">
        <f>G70-I70</f>
        <v>127.55</v>
      </c>
      <c r="E70" s="35">
        <v>12</v>
      </c>
      <c r="F70" s="29">
        <f>D70*E70</f>
        <v>1530.6</v>
      </c>
      <c r="G70" s="67">
        <v>127.55</v>
      </c>
      <c r="H70" s="67">
        <f t="shared" si="14"/>
        <v>1.2755</v>
      </c>
      <c r="I70" s="11">
        <f t="shared" si="15"/>
        <v>0</v>
      </c>
      <c r="J70" s="11">
        <v>0</v>
      </c>
    </row>
    <row r="71" spans="1:10" s="7" customFormat="1" ht="12.75" customHeight="1">
      <c r="A71" s="117"/>
      <c r="B71" s="77" t="s">
        <v>776</v>
      </c>
      <c r="C71" s="101"/>
      <c r="D71" s="102"/>
      <c r="E71" s="103"/>
      <c r="F71" s="102"/>
      <c r="G71" s="81"/>
      <c r="H71" s="81">
        <f t="shared" si="14"/>
        <v>0</v>
      </c>
      <c r="I71" s="82">
        <f t="shared" si="15"/>
        <v>0</v>
      </c>
      <c r="J71" s="82">
        <v>0</v>
      </c>
    </row>
    <row r="72" spans="1:10" s="7" customFormat="1" ht="12.75" customHeight="1">
      <c r="A72" s="96" t="s">
        <v>773</v>
      </c>
      <c r="B72" s="6" t="s">
        <v>772</v>
      </c>
      <c r="C72" s="24">
        <v>0.75</v>
      </c>
      <c r="D72" s="29">
        <f>G72-I72</f>
        <v>106.83</v>
      </c>
      <c r="E72" s="35">
        <v>12</v>
      </c>
      <c r="F72" s="29">
        <f>D72*E72</f>
        <v>1281.96</v>
      </c>
      <c r="G72" s="67">
        <v>106.83</v>
      </c>
      <c r="H72" s="67">
        <f t="shared" si="14"/>
        <v>1.0683</v>
      </c>
      <c r="I72" s="11">
        <f t="shared" si="15"/>
        <v>0</v>
      </c>
      <c r="J72" s="11">
        <v>0</v>
      </c>
    </row>
    <row r="73" spans="1:10" ht="12.75" customHeight="1">
      <c r="A73" s="96" t="s">
        <v>775</v>
      </c>
      <c r="B73" s="6" t="s">
        <v>774</v>
      </c>
      <c r="C73" s="24">
        <v>0.75</v>
      </c>
      <c r="D73" s="29">
        <f>G73-I73</f>
        <v>105.62</v>
      </c>
      <c r="E73" s="35">
        <v>12</v>
      </c>
      <c r="F73" s="29">
        <f>D73*E73</f>
        <v>1267.44</v>
      </c>
      <c r="G73" s="67">
        <v>105.62</v>
      </c>
      <c r="H73" s="67">
        <f t="shared" si="14"/>
        <v>1.0562</v>
      </c>
      <c r="I73" s="11">
        <f t="shared" si="15"/>
        <v>0</v>
      </c>
      <c r="J73" s="11">
        <v>0</v>
      </c>
    </row>
    <row r="74" spans="1:10" s="7" customFormat="1" ht="12.75" customHeight="1">
      <c r="A74" s="96" t="s">
        <v>2705</v>
      </c>
      <c r="B74" s="6" t="s">
        <v>2706</v>
      </c>
      <c r="C74" s="24">
        <v>0.75</v>
      </c>
      <c r="D74" s="29">
        <f>G74-I74</f>
        <v>105.62</v>
      </c>
      <c r="E74" s="35">
        <v>12</v>
      </c>
      <c r="F74" s="29">
        <f>D74*E74</f>
        <v>1267.44</v>
      </c>
      <c r="G74" s="67">
        <v>105.62</v>
      </c>
      <c r="H74" s="67">
        <f t="shared" si="14"/>
        <v>1.0562</v>
      </c>
      <c r="I74" s="11">
        <f t="shared" si="15"/>
        <v>0</v>
      </c>
      <c r="J74" s="11">
        <v>0</v>
      </c>
    </row>
    <row r="75" spans="1:10" s="110" customFormat="1" ht="12.75" customHeight="1">
      <c r="A75" s="96" t="s">
        <v>1267</v>
      </c>
      <c r="B75" s="6" t="s">
        <v>2599</v>
      </c>
      <c r="C75" s="24">
        <v>0.75</v>
      </c>
      <c r="D75" s="29">
        <f>G75-I75</f>
        <v>105.62</v>
      </c>
      <c r="E75" s="35">
        <v>12</v>
      </c>
      <c r="F75" s="29">
        <f>D75*E75</f>
        <v>1267.44</v>
      </c>
      <c r="G75" s="67">
        <v>105.62</v>
      </c>
      <c r="H75" s="67">
        <f t="shared" si="14"/>
        <v>1.0562</v>
      </c>
      <c r="I75" s="11">
        <f t="shared" si="15"/>
        <v>0</v>
      </c>
      <c r="J75" s="11">
        <v>0</v>
      </c>
    </row>
    <row r="76" spans="1:10" s="110" customFormat="1" ht="15.75" customHeight="1">
      <c r="A76" s="117"/>
      <c r="B76" s="77" t="s">
        <v>340</v>
      </c>
      <c r="C76" s="101"/>
      <c r="D76" s="102"/>
      <c r="E76" s="103"/>
      <c r="F76" s="102"/>
      <c r="G76" s="81"/>
      <c r="H76" s="81">
        <f t="shared" si="14"/>
        <v>0</v>
      </c>
      <c r="I76" s="82">
        <f t="shared" si="15"/>
        <v>0</v>
      </c>
      <c r="J76" s="82">
        <v>0</v>
      </c>
    </row>
    <row r="77" spans="1:10" s="110" customFormat="1" ht="12.75" customHeight="1">
      <c r="A77" s="96" t="s">
        <v>1393</v>
      </c>
      <c r="B77" s="6" t="s">
        <v>1394</v>
      </c>
      <c r="C77" s="24">
        <v>0.75</v>
      </c>
      <c r="D77" s="29">
        <f>G77-I77</f>
        <v>108.05</v>
      </c>
      <c r="E77" s="35">
        <v>12</v>
      </c>
      <c r="F77" s="29">
        <f>D77*E77</f>
        <v>1296.6</v>
      </c>
      <c r="G77" s="67">
        <v>108.05</v>
      </c>
      <c r="H77" s="67">
        <f t="shared" si="14"/>
        <v>1.0805</v>
      </c>
      <c r="I77" s="11">
        <f t="shared" si="15"/>
        <v>0</v>
      </c>
      <c r="J77" s="11">
        <v>0</v>
      </c>
    </row>
    <row r="78" spans="1:10" s="84" customFormat="1" ht="12.75" customHeight="1">
      <c r="A78" s="96" t="s">
        <v>1395</v>
      </c>
      <c r="B78" s="6" t="s">
        <v>2220</v>
      </c>
      <c r="C78" s="24">
        <v>0.75</v>
      </c>
      <c r="D78" s="29">
        <f>G78-I78</f>
        <v>106.83</v>
      </c>
      <c r="E78" s="35">
        <v>12</v>
      </c>
      <c r="F78" s="29">
        <f>D78*E78</f>
        <v>1281.96</v>
      </c>
      <c r="G78" s="67">
        <v>106.83</v>
      </c>
      <c r="H78" s="67">
        <f t="shared" si="14"/>
        <v>1.0683</v>
      </c>
      <c r="I78" s="11">
        <f t="shared" si="15"/>
        <v>0</v>
      </c>
      <c r="J78" s="11">
        <v>0</v>
      </c>
    </row>
    <row r="79" spans="1:10" s="110" customFormat="1" ht="12.75" customHeight="1">
      <c r="A79" s="96" t="s">
        <v>2221</v>
      </c>
      <c r="B79" s="6" t="s">
        <v>2222</v>
      </c>
      <c r="C79" s="24">
        <v>0.75</v>
      </c>
      <c r="D79" s="29">
        <f>G79-I79</f>
        <v>106.83</v>
      </c>
      <c r="E79" s="35">
        <v>12</v>
      </c>
      <c r="F79" s="29">
        <f>D79*E79</f>
        <v>1281.96</v>
      </c>
      <c r="G79" s="67">
        <v>106.83</v>
      </c>
      <c r="H79" s="67">
        <f t="shared" si="14"/>
        <v>1.0683</v>
      </c>
      <c r="I79" s="11">
        <f t="shared" si="15"/>
        <v>0</v>
      </c>
      <c r="J79" s="11">
        <v>0</v>
      </c>
    </row>
    <row r="80" spans="1:10" s="110" customFormat="1" ht="12.75" customHeight="1">
      <c r="A80" s="96" t="s">
        <v>479</v>
      </c>
      <c r="B80" s="6" t="s">
        <v>480</v>
      </c>
      <c r="C80" s="24">
        <v>0.75</v>
      </c>
      <c r="D80" s="29">
        <f>G80-I80</f>
        <v>106.83</v>
      </c>
      <c r="E80" s="35">
        <v>12</v>
      </c>
      <c r="F80" s="29">
        <f>D80*E80</f>
        <v>1281.96</v>
      </c>
      <c r="G80" s="67">
        <v>106.83</v>
      </c>
      <c r="H80" s="67">
        <f t="shared" si="14"/>
        <v>1.0683</v>
      </c>
      <c r="I80" s="11">
        <f t="shared" si="15"/>
        <v>0</v>
      </c>
      <c r="J80" s="11">
        <v>0</v>
      </c>
    </row>
    <row r="81" spans="1:10" s="110" customFormat="1" ht="12.75" customHeight="1">
      <c r="A81" s="96" t="s">
        <v>481</v>
      </c>
      <c r="B81" s="6" t="s">
        <v>482</v>
      </c>
      <c r="C81" s="24">
        <v>0.75</v>
      </c>
      <c r="D81" s="29">
        <f>G81-I81</f>
        <v>106.83</v>
      </c>
      <c r="E81" s="35">
        <v>12</v>
      </c>
      <c r="F81" s="29">
        <f>D81*E81</f>
        <v>1281.96</v>
      </c>
      <c r="G81" s="67">
        <v>106.83</v>
      </c>
      <c r="H81" s="67">
        <f t="shared" si="14"/>
        <v>1.0683</v>
      </c>
      <c r="I81" s="11">
        <f t="shared" si="15"/>
        <v>0</v>
      </c>
      <c r="J81" s="11">
        <v>0</v>
      </c>
    </row>
    <row r="82" spans="1:10" s="110" customFormat="1" ht="15.75" customHeight="1">
      <c r="A82" s="117"/>
      <c r="B82" s="77" t="s">
        <v>1092</v>
      </c>
      <c r="C82" s="101"/>
      <c r="D82" s="102"/>
      <c r="E82" s="103"/>
      <c r="F82" s="102"/>
      <c r="G82" s="81"/>
      <c r="H82" s="81">
        <f>G82/100</f>
        <v>0</v>
      </c>
      <c r="I82" s="82">
        <f>H82*J82</f>
        <v>0</v>
      </c>
      <c r="J82" s="82">
        <v>0</v>
      </c>
    </row>
    <row r="83" spans="1:10" s="110" customFormat="1" ht="12.75" customHeight="1">
      <c r="A83" s="96" t="s">
        <v>1097</v>
      </c>
      <c r="B83" s="6" t="s">
        <v>1100</v>
      </c>
      <c r="C83" s="24">
        <v>0.75</v>
      </c>
      <c r="D83" s="29">
        <f>G83-I83</f>
        <v>112.1</v>
      </c>
      <c r="E83" s="35">
        <v>12</v>
      </c>
      <c r="F83" s="29">
        <f>D83*E83</f>
        <v>1345.1999999999998</v>
      </c>
      <c r="G83" s="67">
        <v>112.1</v>
      </c>
      <c r="H83" s="67">
        <f>G83/100</f>
        <v>1.121</v>
      </c>
      <c r="I83" s="11">
        <f>H83*J83</f>
        <v>0</v>
      </c>
      <c r="J83" s="11">
        <v>0</v>
      </c>
    </row>
    <row r="84" spans="1:10" s="110" customFormat="1" ht="12.75" customHeight="1">
      <c r="A84" s="96" t="s">
        <v>1098</v>
      </c>
      <c r="B84" s="6" t="s">
        <v>1101</v>
      </c>
      <c r="C84" s="24">
        <v>0.75</v>
      </c>
      <c r="D84" s="29">
        <f>G84-I84</f>
        <v>112.1</v>
      </c>
      <c r="E84" s="35">
        <v>12</v>
      </c>
      <c r="F84" s="29">
        <f>D84*E84</f>
        <v>1345.1999999999998</v>
      </c>
      <c r="G84" s="67">
        <v>112.1</v>
      </c>
      <c r="H84" s="67">
        <f>G84/100</f>
        <v>1.121</v>
      </c>
      <c r="I84" s="11">
        <f>H84*J84</f>
        <v>0</v>
      </c>
      <c r="J84" s="11">
        <v>0</v>
      </c>
    </row>
    <row r="85" spans="1:10" s="110" customFormat="1" ht="12.75" customHeight="1">
      <c r="A85" s="96" t="s">
        <v>1099</v>
      </c>
      <c r="B85" s="6" t="s">
        <v>1102</v>
      </c>
      <c r="C85" s="24">
        <v>0.75</v>
      </c>
      <c r="D85" s="29">
        <f>G85-I85</f>
        <v>112.1</v>
      </c>
      <c r="E85" s="35">
        <v>12</v>
      </c>
      <c r="F85" s="29">
        <f>D85*E85</f>
        <v>1345.1999999999998</v>
      </c>
      <c r="G85" s="67">
        <v>112.1</v>
      </c>
      <c r="H85" s="67">
        <f>G85/100</f>
        <v>1.121</v>
      </c>
      <c r="I85" s="11">
        <f>H85*J85</f>
        <v>0</v>
      </c>
      <c r="J85" s="11">
        <v>0</v>
      </c>
    </row>
    <row r="86" spans="1:10" s="110" customFormat="1" ht="15.75" customHeight="1">
      <c r="A86" s="117"/>
      <c r="B86" s="77" t="s">
        <v>2496</v>
      </c>
      <c r="C86" s="101"/>
      <c r="D86" s="102"/>
      <c r="E86" s="103"/>
      <c r="F86" s="102"/>
      <c r="G86" s="81"/>
      <c r="H86" s="81">
        <f t="shared" si="14"/>
        <v>0</v>
      </c>
      <c r="I86" s="82">
        <f t="shared" si="15"/>
        <v>0</v>
      </c>
      <c r="J86" s="82">
        <v>0</v>
      </c>
    </row>
    <row r="87" spans="1:10" s="110" customFormat="1" ht="12.75" customHeight="1">
      <c r="A87" s="96" t="s">
        <v>2497</v>
      </c>
      <c r="B87" s="6" t="s">
        <v>2498</v>
      </c>
      <c r="C87" s="24">
        <v>0.75</v>
      </c>
      <c r="D87" s="29">
        <f>G87-I87</f>
        <v>143.25</v>
      </c>
      <c r="E87" s="35">
        <v>12</v>
      </c>
      <c r="F87" s="29">
        <f>D87*E87</f>
        <v>1719</v>
      </c>
      <c r="G87" s="67">
        <v>143.25</v>
      </c>
      <c r="H87" s="67">
        <f t="shared" si="14"/>
        <v>1.4325</v>
      </c>
      <c r="I87" s="11">
        <f t="shared" si="15"/>
        <v>0</v>
      </c>
      <c r="J87" s="11">
        <v>0</v>
      </c>
    </row>
    <row r="88" spans="1:10" s="110" customFormat="1" ht="12.75" customHeight="1">
      <c r="A88" s="96" t="s">
        <v>2499</v>
      </c>
      <c r="B88" s="6" t="s">
        <v>2500</v>
      </c>
      <c r="C88" s="24">
        <v>0.75</v>
      </c>
      <c r="D88" s="29">
        <f>G88-I88</f>
        <v>143.25</v>
      </c>
      <c r="E88" s="35">
        <v>12</v>
      </c>
      <c r="F88" s="29">
        <f>D88*E88</f>
        <v>1719</v>
      </c>
      <c r="G88" s="67">
        <v>143.25</v>
      </c>
      <c r="H88" s="67">
        <f t="shared" si="14"/>
        <v>1.4325</v>
      </c>
      <c r="I88" s="11">
        <f t="shared" si="15"/>
        <v>0</v>
      </c>
      <c r="J88" s="11">
        <v>0</v>
      </c>
    </row>
    <row r="89" spans="1:10" s="110" customFormat="1" ht="12.75" customHeight="1">
      <c r="A89" s="96" t="s">
        <v>2501</v>
      </c>
      <c r="B89" s="6" t="s">
        <v>2502</v>
      </c>
      <c r="C89" s="24">
        <v>0.75</v>
      </c>
      <c r="D89" s="29">
        <f>G89-I89</f>
        <v>143.25</v>
      </c>
      <c r="E89" s="35">
        <v>12</v>
      </c>
      <c r="F89" s="29">
        <f>D89*E89</f>
        <v>1719</v>
      </c>
      <c r="G89" s="67">
        <v>143.25</v>
      </c>
      <c r="H89" s="67">
        <f t="shared" si="14"/>
        <v>1.4325</v>
      </c>
      <c r="I89" s="11">
        <f t="shared" si="15"/>
        <v>0</v>
      </c>
      <c r="J89" s="11">
        <v>0</v>
      </c>
    </row>
    <row r="90" spans="1:10" s="7" customFormat="1" ht="12.75">
      <c r="A90" s="100"/>
      <c r="B90"/>
      <c r="C90" s="41"/>
      <c r="D90" s="38"/>
      <c r="E90" s="44"/>
      <c r="F90" s="38"/>
      <c r="G90" s="70"/>
      <c r="H90" s="33"/>
      <c r="I90" s="13"/>
      <c r="J90" s="13"/>
    </row>
    <row r="91" spans="1:10" s="7" customFormat="1" ht="12.75">
      <c r="A91" s="100"/>
      <c r="B91"/>
      <c r="C91" s="41"/>
      <c r="D91" s="38"/>
      <c r="E91" s="44"/>
      <c r="F91" s="38"/>
      <c r="G91" s="70"/>
      <c r="H91" s="33"/>
      <c r="I91" s="13"/>
      <c r="J91" s="13"/>
    </row>
    <row r="92" spans="1:10" s="7" customFormat="1" ht="12.75">
      <c r="A92" s="100"/>
      <c r="B92"/>
      <c r="C92" s="41"/>
      <c r="D92" s="38"/>
      <c r="E92" s="44"/>
      <c r="F92" s="38"/>
      <c r="G92" s="70"/>
      <c r="H92" s="33"/>
      <c r="I92" s="13"/>
      <c r="J92" s="13"/>
    </row>
    <row r="93" spans="1:10" s="7" customFormat="1" ht="12.75">
      <c r="A93" s="100"/>
      <c r="B93"/>
      <c r="C93" s="41"/>
      <c r="D93" s="38"/>
      <c r="E93" s="44"/>
      <c r="F93" s="38"/>
      <c r="G93" s="70"/>
      <c r="H93" s="33"/>
      <c r="I93" s="13"/>
      <c r="J93" s="13"/>
    </row>
    <row r="94" ht="12.75">
      <c r="G94" s="70"/>
    </row>
    <row r="95" spans="1:10" s="7" customFormat="1" ht="12.75">
      <c r="A95" s="100"/>
      <c r="B95"/>
      <c r="C95" s="41"/>
      <c r="D95" s="38"/>
      <c r="E95" s="44"/>
      <c r="F95" s="38"/>
      <c r="G95" s="70"/>
      <c r="H95" s="33"/>
      <c r="I95" s="13"/>
      <c r="J95" s="13"/>
    </row>
    <row r="96" spans="1:10" s="7" customFormat="1" ht="12.75">
      <c r="A96" s="100"/>
      <c r="B96"/>
      <c r="C96" s="41"/>
      <c r="D96" s="38"/>
      <c r="E96" s="44"/>
      <c r="F96" s="38"/>
      <c r="G96" s="70"/>
      <c r="H96" s="33"/>
      <c r="I96" s="13"/>
      <c r="J96" s="13"/>
    </row>
    <row r="97" spans="1:10" s="7" customFormat="1" ht="12.75">
      <c r="A97" s="100"/>
      <c r="B97"/>
      <c r="C97" s="41"/>
      <c r="D97" s="38"/>
      <c r="E97" s="44"/>
      <c r="F97" s="38"/>
      <c r="G97" s="70"/>
      <c r="H97" s="33"/>
      <c r="I97" s="13"/>
      <c r="J97" s="13"/>
    </row>
    <row r="98" ht="12.75">
      <c r="G98" s="70"/>
    </row>
    <row r="99" ht="12.75">
      <c r="G99" s="70"/>
    </row>
    <row r="100" ht="12.75">
      <c r="G100" s="70"/>
    </row>
    <row r="101" ht="12.75">
      <c r="G101" s="70"/>
    </row>
    <row r="102" ht="12.75">
      <c r="G102" s="70"/>
    </row>
    <row r="103" ht="12.75">
      <c r="G103" s="70"/>
    </row>
    <row r="104" ht="12.75">
      <c r="G104" s="70"/>
    </row>
    <row r="105" ht="12.75">
      <c r="G105" s="70"/>
    </row>
    <row r="106" ht="12.75">
      <c r="G106" s="70"/>
    </row>
    <row r="107" ht="12.75">
      <c r="G107" s="70"/>
    </row>
    <row r="108" ht="12.75">
      <c r="G108" s="70"/>
    </row>
    <row r="109" ht="12.75">
      <c r="G109" s="70"/>
    </row>
    <row r="110" ht="12.75">
      <c r="G110" s="70"/>
    </row>
    <row r="111" ht="12.75">
      <c r="G111" s="70"/>
    </row>
    <row r="112" ht="12.75">
      <c r="G112" s="70"/>
    </row>
    <row r="113" ht="12.75">
      <c r="G113" s="70"/>
    </row>
    <row r="114" ht="12.75">
      <c r="G114" s="70"/>
    </row>
    <row r="115" ht="12.75">
      <c r="G115" s="70"/>
    </row>
    <row r="116" ht="12.75">
      <c r="G116" s="70"/>
    </row>
    <row r="117" ht="12.75">
      <c r="G117" s="70"/>
    </row>
    <row r="118" ht="12.75">
      <c r="G118" s="70"/>
    </row>
    <row r="119" ht="12.75">
      <c r="G119" s="70"/>
    </row>
    <row r="120" ht="12.75">
      <c r="G120" s="70"/>
    </row>
    <row r="121" ht="12.75">
      <c r="G121" s="70"/>
    </row>
    <row r="122" ht="12.75">
      <c r="G122" s="70"/>
    </row>
    <row r="123" ht="12.75">
      <c r="G123" s="70"/>
    </row>
    <row r="124" ht="12.75">
      <c r="G124" s="70"/>
    </row>
    <row r="125" ht="12.75">
      <c r="G125" s="70"/>
    </row>
    <row r="126" ht="12.75">
      <c r="G126" s="70"/>
    </row>
    <row r="127" ht="12.75">
      <c r="G127" s="70"/>
    </row>
    <row r="128" ht="12.75">
      <c r="G128" s="70"/>
    </row>
    <row r="129" ht="12.75">
      <c r="G129" s="70"/>
    </row>
    <row r="130" ht="12.75">
      <c r="G130" s="70"/>
    </row>
    <row r="131" ht="12.75">
      <c r="G131" s="70"/>
    </row>
    <row r="132" ht="12.75">
      <c r="G132" s="70"/>
    </row>
    <row r="133" ht="12.75">
      <c r="G133" s="70"/>
    </row>
    <row r="134" ht="12.75">
      <c r="G134" s="70"/>
    </row>
    <row r="135" ht="12.75">
      <c r="G135" s="70"/>
    </row>
    <row r="136" ht="12.75">
      <c r="G136" s="70"/>
    </row>
    <row r="137" ht="12.75">
      <c r="G137" s="70"/>
    </row>
    <row r="138" ht="12.75">
      <c r="G138" s="70"/>
    </row>
    <row r="139" ht="12.75">
      <c r="G139" s="70"/>
    </row>
    <row r="140" ht="12.75">
      <c r="G140" s="70"/>
    </row>
    <row r="141" ht="12.75">
      <c r="G141" s="70"/>
    </row>
    <row r="142" ht="12.75">
      <c r="G142" s="70"/>
    </row>
    <row r="143" ht="12.75">
      <c r="G143" s="70"/>
    </row>
    <row r="144" ht="12.75">
      <c r="G144" s="70"/>
    </row>
    <row r="145" ht="12.75">
      <c r="G145" s="70"/>
    </row>
    <row r="146" ht="12.75">
      <c r="G146" s="70"/>
    </row>
    <row r="147" ht="12.75">
      <c r="G147" s="70"/>
    </row>
    <row r="148" ht="12.75">
      <c r="G148" s="70"/>
    </row>
    <row r="149" ht="12.75">
      <c r="G149" s="70"/>
    </row>
    <row r="150" ht="12.75">
      <c r="G150" s="70"/>
    </row>
    <row r="151" ht="12.75">
      <c r="G151" s="70"/>
    </row>
    <row r="152" ht="12.75">
      <c r="G152" s="70"/>
    </row>
    <row r="153" ht="12.75">
      <c r="G153" s="70"/>
    </row>
    <row r="154" ht="12.75">
      <c r="G154" s="70"/>
    </row>
    <row r="155" ht="12.75">
      <c r="G155" s="70"/>
    </row>
    <row r="156" ht="12.75">
      <c r="G156" s="70"/>
    </row>
    <row r="157" ht="12.75">
      <c r="G157" s="70"/>
    </row>
    <row r="158" ht="12.75">
      <c r="G158" s="70"/>
    </row>
    <row r="159" ht="12.75">
      <c r="G159" s="70"/>
    </row>
    <row r="160" ht="12.75">
      <c r="G160" s="70"/>
    </row>
    <row r="161" ht="12.75">
      <c r="G161" s="70"/>
    </row>
    <row r="162" ht="12.75">
      <c r="G162" s="70"/>
    </row>
    <row r="163" ht="12.75">
      <c r="G163" s="70"/>
    </row>
    <row r="164" ht="12.75">
      <c r="G164" s="70"/>
    </row>
    <row r="165" ht="12.75">
      <c r="G165" s="70"/>
    </row>
    <row r="166" ht="12.75">
      <c r="G166" s="70"/>
    </row>
    <row r="167" ht="12.75">
      <c r="G167" s="70"/>
    </row>
    <row r="168" ht="12.75">
      <c r="G168" s="70"/>
    </row>
    <row r="169" ht="12.75">
      <c r="G169" s="70"/>
    </row>
    <row r="170" ht="12.75">
      <c r="G170" s="70"/>
    </row>
    <row r="171" ht="12.75">
      <c r="G171" s="70"/>
    </row>
    <row r="172" ht="12.75">
      <c r="G172" s="70"/>
    </row>
    <row r="173" ht="12.75">
      <c r="G173" s="70"/>
    </row>
    <row r="174" ht="12.75">
      <c r="G174" s="70"/>
    </row>
    <row r="175" ht="12.75">
      <c r="G175" s="70"/>
    </row>
    <row r="176" ht="12.75">
      <c r="G176" s="70"/>
    </row>
    <row r="177" ht="12.75">
      <c r="G177" s="70"/>
    </row>
    <row r="178" ht="12.75">
      <c r="G178" s="70"/>
    </row>
    <row r="179" ht="12.75">
      <c r="G179" s="70"/>
    </row>
    <row r="180" ht="12.75">
      <c r="G180" s="70"/>
    </row>
    <row r="181" ht="12.75">
      <c r="G181" s="70"/>
    </row>
    <row r="182" ht="12.75">
      <c r="G182" s="70"/>
    </row>
    <row r="183" ht="12.75">
      <c r="G183" s="70"/>
    </row>
    <row r="184" ht="12.75">
      <c r="G184" s="70"/>
    </row>
    <row r="185" ht="12.75">
      <c r="G185" s="70"/>
    </row>
    <row r="186" ht="12.75">
      <c r="G186" s="70"/>
    </row>
    <row r="187" ht="12.75">
      <c r="G187" s="70"/>
    </row>
    <row r="188" ht="12.75">
      <c r="G188" s="70"/>
    </row>
    <row r="189" ht="12.75">
      <c r="G189" s="70"/>
    </row>
    <row r="190" ht="12.75">
      <c r="G190" s="70"/>
    </row>
    <row r="191" ht="12.75">
      <c r="G191" s="70"/>
    </row>
    <row r="192" ht="12.75">
      <c r="G192" s="70"/>
    </row>
    <row r="193" ht="12.75">
      <c r="G193" s="70"/>
    </row>
    <row r="194" ht="12.75">
      <c r="G194" s="70"/>
    </row>
    <row r="195" ht="12.75">
      <c r="G195" s="70"/>
    </row>
    <row r="196" ht="12.75">
      <c r="G196" s="70"/>
    </row>
    <row r="197" ht="12.75">
      <c r="G197" s="70"/>
    </row>
    <row r="198" ht="12.75">
      <c r="G198" s="70"/>
    </row>
    <row r="199" ht="12.75">
      <c r="G199" s="70"/>
    </row>
    <row r="200" ht="12.75">
      <c r="G200" s="70"/>
    </row>
    <row r="201" ht="12.75">
      <c r="G201" s="70"/>
    </row>
    <row r="202" ht="12.75">
      <c r="G202" s="70"/>
    </row>
    <row r="203" ht="12.75">
      <c r="G203" s="70"/>
    </row>
    <row r="204" ht="12.75">
      <c r="G204" s="70"/>
    </row>
    <row r="205" ht="12.75">
      <c r="G205" s="70"/>
    </row>
    <row r="206" ht="12.75">
      <c r="G206" s="70"/>
    </row>
    <row r="207" ht="12.75">
      <c r="G207" s="70"/>
    </row>
    <row r="208" ht="12.75">
      <c r="G208" s="70"/>
    </row>
    <row r="209" ht="12.75">
      <c r="G209" s="70"/>
    </row>
    <row r="210" ht="12.75">
      <c r="G210" s="70"/>
    </row>
    <row r="211" ht="12.75">
      <c r="G211" s="70"/>
    </row>
    <row r="212" ht="12.75">
      <c r="G212" s="70"/>
    </row>
    <row r="213" ht="12.75">
      <c r="G213" s="70"/>
    </row>
    <row r="214" ht="12.75">
      <c r="G214" s="70"/>
    </row>
    <row r="215" ht="12.75">
      <c r="G215" s="70"/>
    </row>
    <row r="216" ht="12.75">
      <c r="G216" s="70"/>
    </row>
    <row r="217" ht="12.75">
      <c r="G217" s="70"/>
    </row>
    <row r="218" ht="12.75">
      <c r="G218" s="70"/>
    </row>
    <row r="219" ht="12.75">
      <c r="G219" s="70"/>
    </row>
    <row r="220" ht="12.75">
      <c r="G220" s="70"/>
    </row>
    <row r="221" ht="12.75">
      <c r="G221" s="70"/>
    </row>
    <row r="222" ht="12.75">
      <c r="G222" s="70"/>
    </row>
    <row r="223" ht="12.75">
      <c r="G223" s="70"/>
    </row>
    <row r="224" ht="12.75">
      <c r="G224" s="70"/>
    </row>
    <row r="225" ht="12.75">
      <c r="G225" s="70"/>
    </row>
    <row r="226" ht="12.75">
      <c r="G226" s="70"/>
    </row>
    <row r="227" ht="12.75">
      <c r="G227" s="70"/>
    </row>
    <row r="228" ht="12.75">
      <c r="G228" s="70"/>
    </row>
    <row r="229" ht="12.75">
      <c r="G229" s="70"/>
    </row>
    <row r="230" ht="12.75">
      <c r="G230" s="70"/>
    </row>
    <row r="231" ht="12.75">
      <c r="G231" s="70"/>
    </row>
    <row r="232" ht="12.75">
      <c r="G232" s="70"/>
    </row>
    <row r="233" ht="12.75">
      <c r="G233" s="70"/>
    </row>
    <row r="234" ht="12.75">
      <c r="G234" s="70"/>
    </row>
    <row r="235" ht="12.75">
      <c r="G235" s="70"/>
    </row>
    <row r="236" ht="12.75">
      <c r="G236" s="70"/>
    </row>
    <row r="237" ht="12.75">
      <c r="G237" s="70"/>
    </row>
    <row r="238" ht="12.75">
      <c r="G238" s="70"/>
    </row>
    <row r="239" ht="12.75">
      <c r="G239" s="70"/>
    </row>
    <row r="240" ht="12.75">
      <c r="G240" s="70"/>
    </row>
    <row r="241" ht="12.75">
      <c r="G241" s="70"/>
    </row>
    <row r="242" ht="12.75">
      <c r="G242" s="70"/>
    </row>
    <row r="243" ht="12.75">
      <c r="G243" s="70"/>
    </row>
    <row r="244" ht="12.75">
      <c r="G244" s="70"/>
    </row>
    <row r="245" ht="12.75">
      <c r="G245" s="70"/>
    </row>
    <row r="246" ht="12.75">
      <c r="G246" s="70"/>
    </row>
    <row r="247" ht="12.75">
      <c r="G247" s="70"/>
    </row>
    <row r="248" ht="12.75">
      <c r="G248" s="70"/>
    </row>
    <row r="249" ht="12.75">
      <c r="G249" s="70"/>
    </row>
    <row r="250" ht="12.75">
      <c r="G250" s="70"/>
    </row>
    <row r="251" ht="12.75">
      <c r="G251" s="70"/>
    </row>
    <row r="252" ht="12.75">
      <c r="G252" s="70"/>
    </row>
    <row r="253" ht="12.75">
      <c r="G253" s="70"/>
    </row>
    <row r="254" ht="12.75">
      <c r="G254" s="70"/>
    </row>
    <row r="255" ht="12.75">
      <c r="G255" s="70"/>
    </row>
    <row r="256" ht="12.75">
      <c r="G256" s="70"/>
    </row>
    <row r="257" ht="12.75">
      <c r="G257" s="70"/>
    </row>
    <row r="258" ht="12.75">
      <c r="G258" s="70"/>
    </row>
    <row r="259" ht="12.75">
      <c r="G259" s="70"/>
    </row>
    <row r="260" ht="12.75">
      <c r="G260" s="70"/>
    </row>
    <row r="261" ht="12.75">
      <c r="G261" s="70"/>
    </row>
    <row r="262" ht="12.75">
      <c r="G262" s="70"/>
    </row>
    <row r="263" ht="12.75">
      <c r="G263" s="70"/>
    </row>
    <row r="264" ht="12.75">
      <c r="G264" s="70"/>
    </row>
    <row r="265" ht="12.75">
      <c r="G265" s="70"/>
    </row>
    <row r="266" ht="12.75">
      <c r="G266" s="70"/>
    </row>
    <row r="267" ht="12.75">
      <c r="G267" s="70"/>
    </row>
    <row r="268" ht="12.75">
      <c r="G268" s="70"/>
    </row>
    <row r="269" ht="12.75">
      <c r="G269" s="70"/>
    </row>
    <row r="270" ht="12.75">
      <c r="G270" s="70"/>
    </row>
    <row r="271" ht="12.75">
      <c r="G271" s="70"/>
    </row>
    <row r="272" ht="12.75">
      <c r="G272" s="70"/>
    </row>
    <row r="273" ht="12.75">
      <c r="G273" s="70"/>
    </row>
    <row r="274" ht="12.75">
      <c r="G274" s="70"/>
    </row>
    <row r="275" ht="12.75">
      <c r="G275" s="70"/>
    </row>
    <row r="276" ht="12.75">
      <c r="G276" s="70"/>
    </row>
    <row r="277" ht="12.75">
      <c r="G277" s="70"/>
    </row>
    <row r="278" ht="12.75">
      <c r="G278" s="70"/>
    </row>
    <row r="279" ht="12.75">
      <c r="G279" s="70"/>
    </row>
    <row r="280" ht="12.75">
      <c r="G280" s="70"/>
    </row>
    <row r="281" ht="12.75">
      <c r="G281" s="70"/>
    </row>
    <row r="282" ht="12.75">
      <c r="G282" s="70"/>
    </row>
    <row r="283" ht="12.75">
      <c r="G283" s="70"/>
    </row>
    <row r="284" ht="12.75">
      <c r="G284" s="70"/>
    </row>
    <row r="285" ht="12.75">
      <c r="G285" s="70"/>
    </row>
    <row r="286" ht="12.75">
      <c r="G286" s="70"/>
    </row>
    <row r="287" ht="12.75">
      <c r="G287" s="70"/>
    </row>
    <row r="288" ht="12.75">
      <c r="G288" s="70"/>
    </row>
    <row r="289" ht="12.75">
      <c r="G289" s="70"/>
    </row>
    <row r="290" ht="12.75">
      <c r="G290" s="70"/>
    </row>
    <row r="291" ht="12.75">
      <c r="G291" s="70"/>
    </row>
    <row r="292" ht="12.75">
      <c r="G292" s="70"/>
    </row>
    <row r="293" ht="12.75">
      <c r="G293" s="70"/>
    </row>
    <row r="294" ht="12.75">
      <c r="G294" s="70"/>
    </row>
    <row r="295" ht="12.75">
      <c r="G295" s="70"/>
    </row>
    <row r="296" ht="12.75">
      <c r="G296" s="70"/>
    </row>
    <row r="297" ht="12.75">
      <c r="G297" s="70"/>
    </row>
    <row r="298" ht="12.75">
      <c r="G298" s="70"/>
    </row>
    <row r="299" ht="12.75">
      <c r="G299" s="70"/>
    </row>
    <row r="300" ht="12.75">
      <c r="G300" s="70"/>
    </row>
    <row r="301" ht="12.75">
      <c r="G301" s="70"/>
    </row>
    <row r="302" ht="12.75">
      <c r="G302" s="70"/>
    </row>
    <row r="303" ht="12.75">
      <c r="G303" s="70"/>
    </row>
    <row r="304" ht="12.75">
      <c r="G304" s="70"/>
    </row>
    <row r="305" ht="12.75">
      <c r="G305" s="70"/>
    </row>
    <row r="306" ht="12.75">
      <c r="G306" s="70"/>
    </row>
    <row r="307" ht="12.75">
      <c r="G307" s="70"/>
    </row>
    <row r="308" ht="12.75">
      <c r="G308" s="70"/>
    </row>
    <row r="309" ht="12.75">
      <c r="G309" s="70"/>
    </row>
    <row r="310" ht="12.75">
      <c r="G310" s="70"/>
    </row>
    <row r="311" ht="12.75">
      <c r="G311" s="70"/>
    </row>
    <row r="312" ht="12.75">
      <c r="G312" s="70"/>
    </row>
    <row r="313" ht="12.75">
      <c r="G313" s="70"/>
    </row>
    <row r="314" ht="12.75">
      <c r="G314" s="70"/>
    </row>
    <row r="315" ht="12.75">
      <c r="G315" s="70"/>
    </row>
    <row r="316" ht="12.75">
      <c r="G316" s="70"/>
    </row>
    <row r="317" ht="12.75">
      <c r="G317" s="70"/>
    </row>
    <row r="318" ht="12.75">
      <c r="G318" s="70"/>
    </row>
    <row r="319" ht="12.75">
      <c r="G319" s="70"/>
    </row>
    <row r="320" ht="12.75">
      <c r="G320" s="70"/>
    </row>
    <row r="321" ht="12.75">
      <c r="G321" s="70"/>
    </row>
    <row r="322" ht="12.75">
      <c r="G322" s="70"/>
    </row>
    <row r="323" ht="12.75">
      <c r="G323" s="70"/>
    </row>
    <row r="324" ht="12.75">
      <c r="G324" s="70"/>
    </row>
    <row r="325" ht="12.75">
      <c r="G325" s="70"/>
    </row>
    <row r="326" ht="12.75">
      <c r="G326" s="70"/>
    </row>
    <row r="327" ht="12.75">
      <c r="G327" s="70"/>
    </row>
    <row r="328" ht="12.75">
      <c r="G328" s="70"/>
    </row>
    <row r="329" ht="12.75">
      <c r="G329" s="70"/>
    </row>
    <row r="330" ht="12.75">
      <c r="G330" s="70"/>
    </row>
    <row r="331" ht="12.75">
      <c r="G331" s="70"/>
    </row>
    <row r="332" ht="12.75">
      <c r="G332" s="70"/>
    </row>
    <row r="333" ht="12.75">
      <c r="G333" s="70"/>
    </row>
    <row r="334" ht="12.75">
      <c r="G334" s="70"/>
    </row>
    <row r="335" ht="12.75">
      <c r="G335" s="70"/>
    </row>
    <row r="336" ht="12.75">
      <c r="G336" s="70"/>
    </row>
    <row r="337" ht="12.75">
      <c r="G337" s="70"/>
    </row>
    <row r="338" ht="12.75">
      <c r="G338" s="70"/>
    </row>
    <row r="339" ht="12.75">
      <c r="G339" s="70"/>
    </row>
    <row r="340" ht="12.75">
      <c r="G340" s="70"/>
    </row>
    <row r="341" ht="12.75">
      <c r="G341" s="70"/>
    </row>
    <row r="342" ht="12.75">
      <c r="G342" s="70"/>
    </row>
    <row r="343" ht="12.75">
      <c r="G343" s="70"/>
    </row>
    <row r="344" ht="12.75">
      <c r="G344" s="70"/>
    </row>
    <row r="345" ht="12.75">
      <c r="G345" s="70"/>
    </row>
    <row r="346" ht="12.75">
      <c r="G346" s="70"/>
    </row>
    <row r="347" ht="12.75">
      <c r="G347" s="70"/>
    </row>
    <row r="348" ht="12.75">
      <c r="G348" s="70"/>
    </row>
    <row r="349" ht="12.75">
      <c r="G349" s="70"/>
    </row>
    <row r="350" ht="12.75">
      <c r="G350" s="70"/>
    </row>
    <row r="351" ht="12.75">
      <c r="G351" s="70"/>
    </row>
    <row r="352" ht="12.75">
      <c r="G352" s="70"/>
    </row>
    <row r="353" ht="12.75">
      <c r="G353" s="70"/>
    </row>
    <row r="354" ht="12.75">
      <c r="G354" s="70"/>
    </row>
    <row r="355" ht="12.75">
      <c r="G355" s="70"/>
    </row>
    <row r="356" ht="12.75">
      <c r="G356" s="70"/>
    </row>
    <row r="357" ht="12.75">
      <c r="G357" s="70"/>
    </row>
    <row r="358" ht="12.75">
      <c r="G358" s="70"/>
    </row>
    <row r="359" ht="12.75">
      <c r="G359" s="70"/>
    </row>
    <row r="360" ht="12.75">
      <c r="G360" s="70"/>
    </row>
    <row r="361" ht="12.75">
      <c r="G361" s="70"/>
    </row>
    <row r="362" ht="12.75">
      <c r="G362" s="70"/>
    </row>
    <row r="363" ht="12.75">
      <c r="G363" s="70"/>
    </row>
    <row r="364" ht="12.75">
      <c r="G364" s="70"/>
    </row>
    <row r="365" ht="12.75">
      <c r="G365" s="70"/>
    </row>
    <row r="366" ht="12.75">
      <c r="G366" s="70"/>
    </row>
    <row r="367" ht="12.75">
      <c r="G367" s="70"/>
    </row>
    <row r="368" ht="12.75">
      <c r="G368" s="70"/>
    </row>
    <row r="369" ht="12.75">
      <c r="G369" s="70"/>
    </row>
    <row r="370" ht="12.75">
      <c r="G370" s="70"/>
    </row>
    <row r="371" ht="12.75">
      <c r="G371" s="70"/>
    </row>
    <row r="372" ht="12.75">
      <c r="G372" s="70"/>
    </row>
    <row r="373" ht="12.75">
      <c r="G373" s="70"/>
    </row>
    <row r="374" ht="12.75">
      <c r="G374" s="70"/>
    </row>
    <row r="375" ht="12.75">
      <c r="G375" s="70"/>
    </row>
    <row r="376" ht="12.75">
      <c r="G376" s="70"/>
    </row>
    <row r="377" ht="12.75">
      <c r="G377" s="70"/>
    </row>
    <row r="378" ht="12.75">
      <c r="G378" s="70"/>
    </row>
    <row r="379" ht="12.75">
      <c r="G379" s="70"/>
    </row>
    <row r="380" ht="12.75">
      <c r="G380" s="70"/>
    </row>
    <row r="381" ht="12.75">
      <c r="G381" s="70"/>
    </row>
    <row r="382" ht="12.75">
      <c r="G382" s="70"/>
    </row>
    <row r="383" ht="12.75">
      <c r="G383" s="70"/>
    </row>
    <row r="384" ht="12.75">
      <c r="G384" s="70"/>
    </row>
    <row r="385" ht="12.75">
      <c r="G385" s="70"/>
    </row>
    <row r="386" ht="12.75">
      <c r="G386" s="70"/>
    </row>
    <row r="387" ht="12.75">
      <c r="G387" s="70"/>
    </row>
    <row r="388" ht="12.75">
      <c r="G388" s="70"/>
    </row>
    <row r="389" ht="12.75">
      <c r="G389" s="70"/>
    </row>
    <row r="390" ht="12.75">
      <c r="G390" s="70"/>
    </row>
    <row r="391" ht="12.75">
      <c r="G391" s="70"/>
    </row>
    <row r="392" ht="12.75">
      <c r="G392" s="70"/>
    </row>
    <row r="393" ht="12.75">
      <c r="G393" s="70"/>
    </row>
    <row r="394" ht="12.75">
      <c r="G394" s="70"/>
    </row>
    <row r="395" ht="12.75">
      <c r="G395" s="70"/>
    </row>
    <row r="396" ht="12.75">
      <c r="G396" s="70"/>
    </row>
    <row r="397" ht="12.75">
      <c r="G397" s="70"/>
    </row>
    <row r="398" ht="12.75">
      <c r="G398" s="70"/>
    </row>
    <row r="399" ht="12.75">
      <c r="G399" s="70"/>
    </row>
    <row r="400" ht="12.75">
      <c r="G400" s="70"/>
    </row>
    <row r="401" ht="12.75">
      <c r="G401" s="70"/>
    </row>
    <row r="402" ht="12.75">
      <c r="G402" s="70"/>
    </row>
    <row r="403" ht="12.75">
      <c r="G403" s="70"/>
    </row>
    <row r="404" ht="12.75">
      <c r="G404" s="70"/>
    </row>
    <row r="405" ht="12.75">
      <c r="G405" s="70"/>
    </row>
    <row r="406" ht="12.75">
      <c r="G406" s="70"/>
    </row>
    <row r="407" ht="12.75">
      <c r="G407" s="70"/>
    </row>
    <row r="408" ht="12.75">
      <c r="G408" s="70"/>
    </row>
    <row r="409" ht="12.75">
      <c r="G409" s="70"/>
    </row>
    <row r="410" ht="12.75">
      <c r="G410" s="70"/>
    </row>
    <row r="411" ht="12.75">
      <c r="G411" s="70"/>
    </row>
    <row r="412" ht="12.75">
      <c r="G412" s="70"/>
    </row>
    <row r="413" ht="12.75">
      <c r="G413" s="70"/>
    </row>
    <row r="414" ht="12.75">
      <c r="G414" s="70"/>
    </row>
    <row r="415" ht="12.75">
      <c r="G415" s="70"/>
    </row>
    <row r="416" ht="12.75">
      <c r="G416" s="70"/>
    </row>
    <row r="417" ht="12.75">
      <c r="G417" s="70"/>
    </row>
    <row r="418" ht="12.75">
      <c r="G418" s="70"/>
    </row>
    <row r="419" ht="12.75">
      <c r="G419" s="70"/>
    </row>
    <row r="420" ht="12.75">
      <c r="G420" s="70"/>
    </row>
    <row r="421" ht="12.75">
      <c r="G421" s="70"/>
    </row>
    <row r="422" ht="12.75">
      <c r="G422" s="70"/>
    </row>
    <row r="423" ht="12.75">
      <c r="G423" s="70"/>
    </row>
    <row r="424" ht="12.75">
      <c r="G424" s="70"/>
    </row>
    <row r="425" ht="12.75">
      <c r="G425" s="70"/>
    </row>
    <row r="426" ht="12.75">
      <c r="G426" s="70"/>
    </row>
    <row r="427" ht="12.75">
      <c r="G427" s="70"/>
    </row>
    <row r="428" ht="12.75">
      <c r="G428" s="70"/>
    </row>
    <row r="429" ht="12.75">
      <c r="G429" s="70"/>
    </row>
    <row r="430" ht="12.75">
      <c r="G430" s="70"/>
    </row>
    <row r="431" ht="12.75">
      <c r="G431" s="70"/>
    </row>
    <row r="432" ht="12.75">
      <c r="G432" s="70"/>
    </row>
    <row r="433" ht="12.75">
      <c r="G433" s="70"/>
    </row>
    <row r="434" ht="12.75">
      <c r="G434" s="70"/>
    </row>
    <row r="435" ht="12.75">
      <c r="G435" s="70"/>
    </row>
    <row r="436" ht="12.75">
      <c r="G436" s="70"/>
    </row>
    <row r="437" ht="12.75">
      <c r="G437" s="70"/>
    </row>
    <row r="438" ht="12.75">
      <c r="G438" s="70"/>
    </row>
    <row r="439" ht="12.75">
      <c r="G439" s="70"/>
    </row>
    <row r="440" ht="12.75">
      <c r="G440" s="70"/>
    </row>
    <row r="441" ht="12.75">
      <c r="G441" s="70"/>
    </row>
    <row r="442" ht="12.75">
      <c r="G442" s="70"/>
    </row>
    <row r="443" ht="12.75">
      <c r="G443" s="70"/>
    </row>
    <row r="444" ht="12.75">
      <c r="G444" s="70"/>
    </row>
    <row r="445" ht="12.75">
      <c r="G445" s="70"/>
    </row>
    <row r="446" ht="12.75">
      <c r="G446" s="70"/>
    </row>
    <row r="447" ht="12.75">
      <c r="G447" s="70"/>
    </row>
    <row r="448" ht="12.75">
      <c r="G448" s="70"/>
    </row>
    <row r="449" ht="12.75">
      <c r="G449" s="70"/>
    </row>
    <row r="450" ht="12.75">
      <c r="G450" s="70"/>
    </row>
    <row r="451" ht="12.75">
      <c r="G451" s="70"/>
    </row>
    <row r="452" ht="12.75">
      <c r="G452" s="70"/>
    </row>
    <row r="453" ht="12.75">
      <c r="G453" s="70"/>
    </row>
    <row r="454" ht="12.75">
      <c r="G454" s="70"/>
    </row>
    <row r="455" ht="12.75">
      <c r="G455" s="70"/>
    </row>
    <row r="456" ht="12.75">
      <c r="G456" s="70"/>
    </row>
    <row r="457" ht="12.75">
      <c r="G457" s="70"/>
    </row>
    <row r="458" ht="12.75">
      <c r="G458" s="70"/>
    </row>
    <row r="459" ht="12.75">
      <c r="G459" s="70"/>
    </row>
    <row r="460" ht="12.75">
      <c r="G460" s="70"/>
    </row>
    <row r="461" ht="12.75">
      <c r="G461" s="70"/>
    </row>
    <row r="462" ht="12.75">
      <c r="G462" s="70"/>
    </row>
    <row r="463" ht="12.75">
      <c r="G463" s="70"/>
    </row>
    <row r="464" ht="12.75">
      <c r="G464" s="70"/>
    </row>
    <row r="465" ht="12.75">
      <c r="G465" s="70"/>
    </row>
    <row r="466" ht="12.75">
      <c r="G466" s="70"/>
    </row>
    <row r="467" ht="12.75">
      <c r="G467" s="70"/>
    </row>
    <row r="468" ht="12.75">
      <c r="G468" s="70"/>
    </row>
    <row r="469" ht="12.75">
      <c r="G469" s="70"/>
    </row>
    <row r="470" ht="12.75">
      <c r="G470" s="70"/>
    </row>
    <row r="471" ht="12.75">
      <c r="G471" s="70"/>
    </row>
    <row r="472" ht="12.75">
      <c r="G472" s="70"/>
    </row>
    <row r="473" ht="12.75">
      <c r="G473" s="70"/>
    </row>
    <row r="474" ht="12.75">
      <c r="G474" s="70"/>
    </row>
    <row r="475" ht="12.75">
      <c r="G475" s="70"/>
    </row>
    <row r="476" ht="12.75">
      <c r="G476" s="70"/>
    </row>
    <row r="477" ht="12.75">
      <c r="G477" s="70"/>
    </row>
    <row r="478" ht="12.75">
      <c r="G478" s="70"/>
    </row>
    <row r="479" ht="12.75">
      <c r="G479" s="70"/>
    </row>
    <row r="480" ht="12.75">
      <c r="G480" s="70"/>
    </row>
    <row r="481" ht="12.75">
      <c r="G481" s="70"/>
    </row>
    <row r="482" ht="12.75">
      <c r="G482" s="70"/>
    </row>
    <row r="483" ht="12.75">
      <c r="G483" s="70"/>
    </row>
    <row r="484" ht="12.75">
      <c r="G484" s="70"/>
    </row>
    <row r="485" ht="12.75">
      <c r="G485" s="70"/>
    </row>
    <row r="486" ht="12.75">
      <c r="G486" s="70"/>
    </row>
    <row r="487" ht="12.75">
      <c r="G487" s="70"/>
    </row>
    <row r="488" ht="12.75">
      <c r="G488" s="70"/>
    </row>
    <row r="489" ht="12.75">
      <c r="G489" s="70"/>
    </row>
    <row r="490" ht="12.75">
      <c r="G490" s="70"/>
    </row>
    <row r="491" ht="12.75">
      <c r="G491" s="70"/>
    </row>
    <row r="492" ht="12.75">
      <c r="G492" s="70"/>
    </row>
    <row r="493" ht="12.75">
      <c r="G493" s="70"/>
    </row>
    <row r="494" ht="12.75">
      <c r="G494" s="70"/>
    </row>
    <row r="495" ht="12.75">
      <c r="G495" s="70"/>
    </row>
    <row r="496" ht="12.75">
      <c r="G496" s="70"/>
    </row>
    <row r="497" ht="12.75">
      <c r="G497" s="70"/>
    </row>
    <row r="498" ht="12.75">
      <c r="G498" s="70"/>
    </row>
    <row r="499" ht="12.75">
      <c r="G499" s="70"/>
    </row>
    <row r="500" ht="12.75">
      <c r="G500" s="70"/>
    </row>
    <row r="501" ht="12.75">
      <c r="G501" s="70"/>
    </row>
    <row r="502" ht="12.75">
      <c r="G502" s="70"/>
    </row>
    <row r="503" ht="12.75">
      <c r="G503" s="70"/>
    </row>
    <row r="504" ht="12.75">
      <c r="G504" s="70"/>
    </row>
    <row r="505" ht="12.75">
      <c r="G505" s="70"/>
    </row>
    <row r="506" ht="12.75">
      <c r="G506" s="70"/>
    </row>
    <row r="507" ht="12.75">
      <c r="G507" s="70"/>
    </row>
    <row r="508" ht="12.75">
      <c r="G508" s="70"/>
    </row>
    <row r="509" ht="12.75">
      <c r="G509" s="70"/>
    </row>
    <row r="510" ht="12.75">
      <c r="G510" s="70"/>
    </row>
    <row r="511" ht="12.75">
      <c r="G511" s="70"/>
    </row>
    <row r="512" ht="12.75">
      <c r="G512" s="70"/>
    </row>
    <row r="513" ht="12.75">
      <c r="G513" s="70"/>
    </row>
    <row r="514" ht="12.75">
      <c r="G514" s="70"/>
    </row>
    <row r="515" ht="12.75">
      <c r="G515" s="70"/>
    </row>
    <row r="516" ht="12.75">
      <c r="G516" s="70"/>
    </row>
    <row r="517" ht="12.75">
      <c r="G517" s="70"/>
    </row>
    <row r="518" ht="12.75">
      <c r="G518" s="70"/>
    </row>
    <row r="519" ht="12.75">
      <c r="G519" s="70"/>
    </row>
    <row r="520" ht="12.75">
      <c r="G520" s="70"/>
    </row>
    <row r="521" ht="12.75">
      <c r="G521" s="70"/>
    </row>
    <row r="522" ht="12.75">
      <c r="G522" s="70"/>
    </row>
    <row r="523" ht="12.75">
      <c r="G523" s="70"/>
    </row>
    <row r="524" ht="12.75">
      <c r="G524" s="70"/>
    </row>
    <row r="525" ht="12.75">
      <c r="G525" s="70"/>
    </row>
    <row r="526" ht="12.75">
      <c r="G526" s="70"/>
    </row>
    <row r="527" ht="12.75">
      <c r="G527" s="70"/>
    </row>
    <row r="528" ht="12.75">
      <c r="G528" s="70"/>
    </row>
    <row r="529" ht="12.75">
      <c r="G529" s="70"/>
    </row>
    <row r="530" ht="12.75">
      <c r="G530" s="70"/>
    </row>
    <row r="531" ht="12.75">
      <c r="G531" s="70"/>
    </row>
    <row r="532" ht="12.75">
      <c r="G532" s="70"/>
    </row>
    <row r="533" ht="12.75">
      <c r="G533" s="70"/>
    </row>
    <row r="534" ht="12.75">
      <c r="G534" s="70"/>
    </row>
    <row r="535" ht="12.75">
      <c r="G535" s="70"/>
    </row>
    <row r="536" ht="12.75">
      <c r="G536" s="70"/>
    </row>
    <row r="537" ht="12.75">
      <c r="G537" s="70"/>
    </row>
    <row r="538" ht="12.75">
      <c r="G538" s="70"/>
    </row>
    <row r="539" ht="12.75">
      <c r="G539" s="70"/>
    </row>
    <row r="540" ht="12.75">
      <c r="G540" s="70"/>
    </row>
    <row r="541" ht="12.75">
      <c r="G541" s="70"/>
    </row>
    <row r="542" ht="12.75">
      <c r="G542" s="70"/>
    </row>
    <row r="543" ht="12.75">
      <c r="G543" s="70"/>
    </row>
    <row r="544" ht="12.75">
      <c r="G544" s="70"/>
    </row>
    <row r="545" ht="12.75">
      <c r="G545" s="70"/>
    </row>
    <row r="546" ht="12.75">
      <c r="G546" s="70"/>
    </row>
    <row r="547" ht="12.75">
      <c r="G547" s="70"/>
    </row>
    <row r="548" ht="12.75">
      <c r="G548" s="70"/>
    </row>
    <row r="549" ht="12.75">
      <c r="G549" s="70"/>
    </row>
    <row r="550" ht="12.75">
      <c r="G550" s="70"/>
    </row>
    <row r="551" ht="12.75">
      <c r="G551" s="70"/>
    </row>
    <row r="552" ht="12.75">
      <c r="G552" s="70"/>
    </row>
    <row r="553" ht="12.75">
      <c r="G553" s="70"/>
    </row>
    <row r="554" ht="12.75">
      <c r="G554" s="70"/>
    </row>
    <row r="555" ht="12.75">
      <c r="G555" s="70"/>
    </row>
    <row r="556" ht="12.75">
      <c r="G556" s="70"/>
    </row>
    <row r="557" ht="12.75">
      <c r="G557" s="70"/>
    </row>
    <row r="558" ht="12.75">
      <c r="G558" s="70"/>
    </row>
    <row r="559" ht="12.75">
      <c r="G559" s="70"/>
    </row>
    <row r="560" ht="12.75">
      <c r="G560" s="70"/>
    </row>
    <row r="561" ht="12.75">
      <c r="G561" s="70"/>
    </row>
    <row r="562" ht="12.75">
      <c r="G562" s="70"/>
    </row>
    <row r="563" ht="12.75">
      <c r="G563" s="70"/>
    </row>
    <row r="564" ht="12.75">
      <c r="G564" s="70"/>
    </row>
    <row r="565" ht="12.75">
      <c r="G565" s="70"/>
    </row>
    <row r="566" ht="12.75">
      <c r="G566" s="70"/>
    </row>
    <row r="567" ht="12.75">
      <c r="G567" s="70"/>
    </row>
    <row r="568" ht="12.75">
      <c r="G568" s="70"/>
    </row>
    <row r="569" ht="12.75">
      <c r="G569" s="70"/>
    </row>
    <row r="570" ht="12.75">
      <c r="G570" s="70"/>
    </row>
    <row r="571" ht="12.75">
      <c r="G571" s="70"/>
    </row>
    <row r="572" ht="12.75">
      <c r="G572" s="70"/>
    </row>
    <row r="573" ht="12.75">
      <c r="G573" s="70"/>
    </row>
    <row r="574" ht="12.75">
      <c r="G574" s="70"/>
    </row>
    <row r="575" ht="12.75">
      <c r="G575" s="70"/>
    </row>
    <row r="576" ht="12.75">
      <c r="G576" s="70"/>
    </row>
    <row r="577" ht="12.75">
      <c r="G577" s="70"/>
    </row>
    <row r="578" ht="12.75">
      <c r="G578" s="70"/>
    </row>
    <row r="579" ht="12.75">
      <c r="G579" s="70"/>
    </row>
    <row r="580" ht="12.75">
      <c r="G580" s="70"/>
    </row>
    <row r="581" ht="12.75">
      <c r="G581" s="70"/>
    </row>
    <row r="582" ht="12.75">
      <c r="G582" s="70"/>
    </row>
    <row r="583" ht="12.75">
      <c r="G583" s="70"/>
    </row>
    <row r="584" ht="12.75">
      <c r="G584" s="70"/>
    </row>
    <row r="585" ht="12.75">
      <c r="G585" s="70"/>
    </row>
    <row r="586" ht="12.75">
      <c r="G586" s="70"/>
    </row>
    <row r="587" ht="12.75">
      <c r="G587" s="70"/>
    </row>
    <row r="588" ht="12.75">
      <c r="G588" s="70"/>
    </row>
    <row r="589" ht="12.75">
      <c r="G589" s="70"/>
    </row>
    <row r="590" ht="12.75">
      <c r="G590" s="70"/>
    </row>
    <row r="591" ht="12.75">
      <c r="G591" s="70"/>
    </row>
    <row r="592" ht="12.75">
      <c r="G592" s="70"/>
    </row>
    <row r="593" ht="12.75">
      <c r="G593" s="70"/>
    </row>
    <row r="594" ht="12.75">
      <c r="G594" s="70"/>
    </row>
    <row r="595" ht="12.75">
      <c r="G595" s="70"/>
    </row>
    <row r="596" ht="12.75">
      <c r="G596" s="70"/>
    </row>
    <row r="597" ht="12.75">
      <c r="G597" s="70"/>
    </row>
    <row r="598" ht="12.75">
      <c r="G598" s="70"/>
    </row>
    <row r="599" ht="12.75">
      <c r="G599" s="70"/>
    </row>
    <row r="600" ht="12.75">
      <c r="G600" s="70"/>
    </row>
    <row r="601" ht="12.75">
      <c r="G601" s="70"/>
    </row>
    <row r="602" ht="12.75">
      <c r="G602" s="70"/>
    </row>
    <row r="603" ht="12.75">
      <c r="G603" s="70"/>
    </row>
    <row r="604" ht="12.75">
      <c r="G604" s="70"/>
    </row>
    <row r="605" ht="12.75">
      <c r="G605" s="70"/>
    </row>
    <row r="606" ht="12.75">
      <c r="G606" s="70"/>
    </row>
    <row r="607" ht="12.75">
      <c r="G607" s="70"/>
    </row>
    <row r="608" ht="12.75">
      <c r="G608" s="70"/>
    </row>
    <row r="609" ht="12.75">
      <c r="G609" s="70"/>
    </row>
    <row r="610" ht="12.75">
      <c r="G610" s="70"/>
    </row>
    <row r="611" ht="12.75">
      <c r="G611" s="70"/>
    </row>
    <row r="612" ht="12.75">
      <c r="G612" s="70"/>
    </row>
    <row r="613" ht="12.75">
      <c r="G613" s="70"/>
    </row>
    <row r="614" ht="12.75">
      <c r="G614" s="70"/>
    </row>
    <row r="615" ht="12.75">
      <c r="G615" s="70"/>
    </row>
    <row r="616" ht="12.75">
      <c r="G616" s="70"/>
    </row>
    <row r="617" ht="12.75">
      <c r="G617" s="70"/>
    </row>
    <row r="618" ht="12.75">
      <c r="G618" s="70"/>
    </row>
    <row r="619" ht="12.75">
      <c r="G619" s="70"/>
    </row>
    <row r="620" ht="12.75">
      <c r="G620" s="70"/>
    </row>
    <row r="621" ht="12.75">
      <c r="G621" s="70"/>
    </row>
    <row r="622" ht="12.75">
      <c r="G622" s="70"/>
    </row>
    <row r="623" ht="12.75">
      <c r="G623" s="70"/>
    </row>
    <row r="624" ht="12.75">
      <c r="G624" s="70"/>
    </row>
    <row r="625" ht="12.75">
      <c r="G625" s="70"/>
    </row>
    <row r="626" ht="12.75">
      <c r="G626" s="70"/>
    </row>
    <row r="627" ht="12.75">
      <c r="G627" s="70"/>
    </row>
    <row r="628" ht="12.75">
      <c r="G628" s="70"/>
    </row>
    <row r="629" ht="12.75">
      <c r="G629" s="70"/>
    </row>
    <row r="630" ht="12.75">
      <c r="G630" s="70"/>
    </row>
    <row r="631" ht="12.75">
      <c r="G631" s="70"/>
    </row>
    <row r="632" ht="12.75">
      <c r="G632" s="70"/>
    </row>
    <row r="633" ht="12.75">
      <c r="G633" s="70"/>
    </row>
    <row r="634" ht="12.75">
      <c r="G634" s="70"/>
    </row>
    <row r="635" ht="12.75">
      <c r="G635" s="70"/>
    </row>
    <row r="636" ht="12.75">
      <c r="G636" s="70"/>
    </row>
    <row r="637" ht="12.75">
      <c r="G637" s="70"/>
    </row>
    <row r="638" ht="12.75">
      <c r="G638" s="70"/>
    </row>
    <row r="639" ht="12.75">
      <c r="G639" s="70"/>
    </row>
    <row r="640" ht="12.75">
      <c r="G640" s="70"/>
    </row>
    <row r="641" ht="12.75">
      <c r="G641" s="70"/>
    </row>
    <row r="642" ht="12.75">
      <c r="G642" s="70"/>
    </row>
    <row r="643" ht="12.75">
      <c r="G643" s="70"/>
    </row>
    <row r="644" ht="12.75">
      <c r="G644" s="70"/>
    </row>
    <row r="645" ht="12.75">
      <c r="G645" s="70"/>
    </row>
    <row r="646" ht="12.75">
      <c r="G646" s="70"/>
    </row>
    <row r="647" ht="12.75">
      <c r="G647" s="70"/>
    </row>
    <row r="648" ht="12.75">
      <c r="G648" s="70"/>
    </row>
    <row r="649" ht="12.75">
      <c r="G649" s="70"/>
    </row>
    <row r="650" ht="12.75">
      <c r="G650" s="70"/>
    </row>
    <row r="651" ht="12.75">
      <c r="G651" s="70"/>
    </row>
    <row r="652" ht="12.75">
      <c r="G652" s="70"/>
    </row>
    <row r="653" ht="12.75">
      <c r="G653" s="70"/>
    </row>
    <row r="654" ht="12.75">
      <c r="G654" s="70"/>
    </row>
    <row r="655" ht="12.75">
      <c r="G655" s="70"/>
    </row>
    <row r="656" ht="12.75">
      <c r="G656" s="70"/>
    </row>
    <row r="657" ht="12.75">
      <c r="G657" s="70"/>
    </row>
    <row r="658" ht="12.75">
      <c r="G658" s="70"/>
    </row>
    <row r="659" ht="12.75">
      <c r="G659" s="70"/>
    </row>
    <row r="660" ht="12.75">
      <c r="G660" s="70"/>
    </row>
    <row r="661" ht="12.75">
      <c r="G661" s="70"/>
    </row>
    <row r="662" ht="12.75">
      <c r="G662" s="70"/>
    </row>
    <row r="663" ht="12.75">
      <c r="G663" s="70"/>
    </row>
    <row r="664" ht="12.75">
      <c r="G664" s="70"/>
    </row>
    <row r="665" ht="12.75">
      <c r="G665" s="70"/>
    </row>
    <row r="666" ht="12.75">
      <c r="G666" s="70"/>
    </row>
    <row r="667" ht="12.75">
      <c r="G667" s="70"/>
    </row>
    <row r="668" ht="12.75">
      <c r="G668" s="70"/>
    </row>
    <row r="669" ht="12.75">
      <c r="G669" s="70"/>
    </row>
    <row r="670" ht="12.75">
      <c r="G670" s="70"/>
    </row>
    <row r="671" ht="12.75">
      <c r="G671" s="70"/>
    </row>
    <row r="672" ht="12.75">
      <c r="G672" s="70"/>
    </row>
    <row r="673" ht="12.75">
      <c r="G673" s="70"/>
    </row>
    <row r="674" ht="12.75">
      <c r="G674" s="70"/>
    </row>
    <row r="675" ht="12.75">
      <c r="G675" s="70"/>
    </row>
    <row r="676" ht="12.75">
      <c r="G676" s="70"/>
    </row>
    <row r="677" ht="12.75">
      <c r="G677" s="70"/>
    </row>
    <row r="678" ht="12.75">
      <c r="G678" s="70"/>
    </row>
    <row r="679" ht="12.75">
      <c r="G679" s="70"/>
    </row>
    <row r="680" ht="12.75">
      <c r="G680" s="70"/>
    </row>
    <row r="681" ht="12.75">
      <c r="G681" s="70"/>
    </row>
    <row r="682" ht="12.75">
      <c r="G682" s="70"/>
    </row>
    <row r="683" ht="12.75">
      <c r="G683" s="70"/>
    </row>
    <row r="684" ht="12.75">
      <c r="G684" s="70"/>
    </row>
    <row r="685" ht="12.75">
      <c r="G685" s="70"/>
    </row>
    <row r="686" ht="12.75">
      <c r="G686" s="70"/>
    </row>
    <row r="687" ht="12.75">
      <c r="G687" s="70"/>
    </row>
    <row r="688" ht="12.75">
      <c r="G688" s="70"/>
    </row>
    <row r="689" ht="12.75">
      <c r="G689" s="70"/>
    </row>
    <row r="690" ht="12.75">
      <c r="G690" s="70"/>
    </row>
    <row r="691" ht="12.75">
      <c r="G691" s="70"/>
    </row>
    <row r="692" ht="12.75">
      <c r="G692" s="70"/>
    </row>
    <row r="693" ht="12.75">
      <c r="G693" s="70"/>
    </row>
    <row r="694" ht="12.75">
      <c r="G694" s="70"/>
    </row>
    <row r="695" ht="12.75">
      <c r="G695" s="70"/>
    </row>
    <row r="696" ht="12.75">
      <c r="G696" s="70"/>
    </row>
    <row r="697" ht="12.75">
      <c r="G697" s="70"/>
    </row>
    <row r="698" ht="12.75">
      <c r="G698" s="70"/>
    </row>
    <row r="699" ht="12.75">
      <c r="G699" s="70"/>
    </row>
    <row r="700" ht="12.75">
      <c r="G700" s="70"/>
    </row>
    <row r="701" ht="12.75">
      <c r="G701" s="70"/>
    </row>
    <row r="702" ht="12.75">
      <c r="G702" s="70"/>
    </row>
    <row r="703" ht="12.75">
      <c r="G703" s="70"/>
    </row>
    <row r="704" ht="12.75">
      <c r="G704" s="70"/>
    </row>
    <row r="705" ht="12.75">
      <c r="G705" s="70"/>
    </row>
    <row r="706" ht="12.75">
      <c r="G706" s="70"/>
    </row>
    <row r="707" ht="12.75">
      <c r="G707" s="70"/>
    </row>
    <row r="708" ht="12.75">
      <c r="G708" s="70"/>
    </row>
    <row r="709" ht="12.75">
      <c r="G709" s="70"/>
    </row>
    <row r="710" ht="12.75">
      <c r="G710" s="70"/>
    </row>
    <row r="711" ht="12.75">
      <c r="G711" s="70"/>
    </row>
    <row r="712" ht="12.75">
      <c r="G712" s="70"/>
    </row>
    <row r="713" ht="12.75">
      <c r="G713" s="70"/>
    </row>
    <row r="714" ht="12.75">
      <c r="G714" s="70"/>
    </row>
    <row r="715" ht="12.75">
      <c r="G715" s="70"/>
    </row>
    <row r="716" ht="12.75">
      <c r="G716" s="70"/>
    </row>
    <row r="717" ht="12.75">
      <c r="G717" s="70"/>
    </row>
    <row r="718" ht="12.75">
      <c r="G718" s="70"/>
    </row>
    <row r="719" ht="12.75">
      <c r="G719" s="70"/>
    </row>
    <row r="720" ht="12.75">
      <c r="G720" s="70"/>
    </row>
    <row r="721" ht="12.75">
      <c r="G721" s="70"/>
    </row>
    <row r="722" ht="12.75">
      <c r="G722" s="70"/>
    </row>
    <row r="723" ht="12.75">
      <c r="G723" s="70"/>
    </row>
    <row r="724" ht="12.75">
      <c r="G724" s="70"/>
    </row>
    <row r="725" ht="12.75">
      <c r="G725" s="70"/>
    </row>
    <row r="726" ht="12.75">
      <c r="G726" s="70"/>
    </row>
    <row r="727" ht="12.75">
      <c r="G727" s="70"/>
    </row>
    <row r="728" ht="12.75">
      <c r="G728" s="70"/>
    </row>
    <row r="729" ht="12.75">
      <c r="G729" s="70"/>
    </row>
    <row r="730" ht="12.75">
      <c r="G730" s="70"/>
    </row>
    <row r="731" ht="12.75">
      <c r="G731" s="70"/>
    </row>
    <row r="732" ht="12.75">
      <c r="G732" s="70"/>
    </row>
    <row r="733" ht="12.75">
      <c r="G733" s="70"/>
    </row>
    <row r="734" ht="12.75">
      <c r="G734" s="70"/>
    </row>
    <row r="735" ht="12.75">
      <c r="G735" s="70"/>
    </row>
    <row r="736" ht="12.75">
      <c r="G736" s="70"/>
    </row>
    <row r="737" ht="12.75">
      <c r="G737" s="70"/>
    </row>
    <row r="738" ht="12.75">
      <c r="G738" s="70"/>
    </row>
    <row r="739" ht="12.75">
      <c r="G739" s="70"/>
    </row>
    <row r="740" ht="12.75">
      <c r="G740" s="70"/>
    </row>
    <row r="741" ht="12.75">
      <c r="G741" s="70"/>
    </row>
    <row r="742" ht="12.75">
      <c r="G742" s="70"/>
    </row>
    <row r="743" ht="12.75">
      <c r="G743" s="70"/>
    </row>
    <row r="744" ht="12.75">
      <c r="G744" s="70"/>
    </row>
    <row r="745" ht="12.75">
      <c r="G745" s="70"/>
    </row>
    <row r="746" ht="12.75">
      <c r="G746" s="70"/>
    </row>
    <row r="747" ht="12.75">
      <c r="G747" s="70"/>
    </row>
    <row r="748" ht="12.75">
      <c r="G748" s="70"/>
    </row>
    <row r="749" ht="12.75">
      <c r="G749" s="70"/>
    </row>
    <row r="750" ht="12.75">
      <c r="G750" s="70"/>
    </row>
    <row r="751" ht="12.75">
      <c r="G751" s="70"/>
    </row>
    <row r="752" ht="12.75">
      <c r="G752" s="70"/>
    </row>
    <row r="753" ht="12.75">
      <c r="G753" s="70"/>
    </row>
    <row r="754" ht="12.75">
      <c r="G754" s="70"/>
    </row>
    <row r="755" ht="12.75">
      <c r="G755" s="70"/>
    </row>
    <row r="756" ht="12.75">
      <c r="G756" s="70"/>
    </row>
    <row r="757" ht="12.75">
      <c r="G757" s="70"/>
    </row>
    <row r="758" ht="12.75">
      <c r="G758" s="70"/>
    </row>
    <row r="759" ht="12.75">
      <c r="G759" s="70"/>
    </row>
    <row r="760" ht="12.75">
      <c r="G760" s="70"/>
    </row>
    <row r="761" ht="12.75">
      <c r="G761" s="70"/>
    </row>
    <row r="762" ht="12.75">
      <c r="G762" s="70"/>
    </row>
    <row r="763" ht="12.75">
      <c r="G763" s="70"/>
    </row>
    <row r="764" ht="12.75">
      <c r="G764" s="70"/>
    </row>
    <row r="765" ht="12.75">
      <c r="G765" s="70"/>
    </row>
    <row r="766" ht="12.75">
      <c r="G766" s="70"/>
    </row>
    <row r="767" ht="12.75">
      <c r="G767" s="70"/>
    </row>
    <row r="768" ht="12.75">
      <c r="G768" s="70"/>
    </row>
    <row r="769" ht="12.75">
      <c r="G769" s="70"/>
    </row>
    <row r="770" ht="12.75">
      <c r="G770" s="70"/>
    </row>
    <row r="771" ht="12.75">
      <c r="G771" s="70"/>
    </row>
    <row r="772" ht="12.75">
      <c r="G772" s="70"/>
    </row>
    <row r="773" ht="12.75">
      <c r="G773" s="70"/>
    </row>
    <row r="774" ht="12.75">
      <c r="G774" s="70"/>
    </row>
    <row r="775" ht="12.75">
      <c r="G775" s="70"/>
    </row>
    <row r="776" ht="12.75">
      <c r="G776" s="70"/>
    </row>
    <row r="777" ht="12.75">
      <c r="G777" s="70"/>
    </row>
    <row r="778" ht="12.75">
      <c r="G778" s="70"/>
    </row>
    <row r="779" ht="12.75">
      <c r="G779" s="70"/>
    </row>
    <row r="780" ht="12.75">
      <c r="G780" s="70"/>
    </row>
    <row r="781" ht="12.75">
      <c r="G781" s="70"/>
    </row>
    <row r="782" ht="12.75">
      <c r="G782" s="70"/>
    </row>
    <row r="783" ht="12.75">
      <c r="G783" s="70"/>
    </row>
    <row r="784" ht="12.75">
      <c r="G784" s="70"/>
    </row>
    <row r="785" ht="12.75">
      <c r="G785" s="70"/>
    </row>
    <row r="786" ht="12.75">
      <c r="G786" s="70"/>
    </row>
    <row r="787" ht="12.75">
      <c r="G787" s="70"/>
    </row>
    <row r="788" ht="12.75">
      <c r="G788" s="70"/>
    </row>
    <row r="789" ht="12.75">
      <c r="G789" s="70"/>
    </row>
    <row r="790" ht="12.75">
      <c r="G790" s="70"/>
    </row>
    <row r="791" ht="12.75">
      <c r="G791" s="70"/>
    </row>
    <row r="792" ht="12.75">
      <c r="G792" s="70"/>
    </row>
    <row r="793" ht="12.75">
      <c r="G793" s="70"/>
    </row>
    <row r="794" ht="12.75">
      <c r="G794" s="70"/>
    </row>
    <row r="795" ht="12.75">
      <c r="G795" s="70"/>
    </row>
    <row r="796" ht="12.75">
      <c r="G796" s="70"/>
    </row>
    <row r="797" ht="12.75">
      <c r="G797" s="70"/>
    </row>
    <row r="798" ht="12.75">
      <c r="G798" s="70"/>
    </row>
    <row r="799" ht="12.75">
      <c r="G799" s="70"/>
    </row>
    <row r="800" ht="12.75">
      <c r="G800" s="70"/>
    </row>
    <row r="801" ht="12.75">
      <c r="G801" s="70"/>
    </row>
    <row r="802" ht="12.75">
      <c r="G802" s="70"/>
    </row>
    <row r="803" ht="12.75">
      <c r="G803" s="70"/>
    </row>
    <row r="804" ht="12.75">
      <c r="G804" s="70"/>
    </row>
    <row r="805" ht="12.75">
      <c r="G805" s="70"/>
    </row>
    <row r="806" ht="12.75">
      <c r="G806" s="70"/>
    </row>
    <row r="807" ht="12.75">
      <c r="G807" s="70"/>
    </row>
    <row r="808" ht="12.75">
      <c r="G808" s="70"/>
    </row>
    <row r="809" ht="12.75">
      <c r="G809" s="70"/>
    </row>
    <row r="810" ht="12.75">
      <c r="G810" s="70"/>
    </row>
    <row r="811" ht="12.75">
      <c r="G811" s="70"/>
    </row>
    <row r="812" ht="12.75">
      <c r="G812" s="70"/>
    </row>
    <row r="813" ht="12.75">
      <c r="G813" s="70"/>
    </row>
    <row r="814" ht="12.75">
      <c r="G814" s="70"/>
    </row>
    <row r="815" ht="12.75">
      <c r="G815" s="70"/>
    </row>
    <row r="816" ht="12.75">
      <c r="G816" s="70"/>
    </row>
    <row r="817" ht="12.75">
      <c r="G817" s="70"/>
    </row>
    <row r="818" ht="12.75">
      <c r="G818" s="70"/>
    </row>
    <row r="819" ht="12.75">
      <c r="G819" s="70"/>
    </row>
    <row r="820" ht="12.75">
      <c r="G820" s="70"/>
    </row>
    <row r="821" ht="12.75">
      <c r="G821" s="70"/>
    </row>
    <row r="822" ht="12.75">
      <c r="G822" s="70"/>
    </row>
    <row r="823" ht="12.75">
      <c r="G823" s="70"/>
    </row>
    <row r="824" ht="12.75">
      <c r="G824" s="70"/>
    </row>
    <row r="825" ht="12.75">
      <c r="G825" s="70"/>
    </row>
    <row r="826" ht="12.75">
      <c r="G826" s="70"/>
    </row>
    <row r="827" ht="12.75">
      <c r="G827" s="70"/>
    </row>
    <row r="828" ht="12.75">
      <c r="G828" s="70"/>
    </row>
    <row r="829" ht="12.75">
      <c r="G829" s="70"/>
    </row>
    <row r="830" ht="12.75">
      <c r="G830" s="70"/>
    </row>
    <row r="831" ht="12.75">
      <c r="G831" s="70"/>
    </row>
    <row r="832" ht="12.75">
      <c r="G832" s="70"/>
    </row>
    <row r="833" ht="12.75">
      <c r="G833" s="70"/>
    </row>
    <row r="834" ht="12.75">
      <c r="G834" s="70"/>
    </row>
    <row r="835" ht="12.75">
      <c r="G835" s="70"/>
    </row>
    <row r="836" ht="12.75">
      <c r="G836" s="70"/>
    </row>
    <row r="837" ht="12.75">
      <c r="G837" s="70"/>
    </row>
    <row r="838" ht="12.75">
      <c r="G838" s="70"/>
    </row>
    <row r="839" ht="12.75">
      <c r="G839" s="70"/>
    </row>
    <row r="840" ht="12.75">
      <c r="G840" s="70"/>
    </row>
    <row r="841" ht="12.75">
      <c r="G841" s="70"/>
    </row>
    <row r="842" ht="12.75">
      <c r="G842" s="70"/>
    </row>
    <row r="843" ht="12.75">
      <c r="G843" s="70"/>
    </row>
    <row r="844" ht="12.75">
      <c r="G844" s="70"/>
    </row>
    <row r="845" ht="12.75">
      <c r="G845" s="70"/>
    </row>
    <row r="846" ht="12.75">
      <c r="G846" s="70"/>
    </row>
    <row r="847" ht="12.75">
      <c r="G847" s="70"/>
    </row>
    <row r="848" ht="12.75">
      <c r="G848" s="70"/>
    </row>
    <row r="849" ht="12.75">
      <c r="G849" s="70"/>
    </row>
    <row r="850" ht="12.75">
      <c r="G850" s="70"/>
    </row>
    <row r="851" ht="12.75">
      <c r="G851" s="70"/>
    </row>
    <row r="852" ht="12.75">
      <c r="G852" s="70"/>
    </row>
    <row r="853" ht="12.75">
      <c r="G853" s="70"/>
    </row>
    <row r="854" ht="12.75">
      <c r="G854" s="70"/>
    </row>
    <row r="855" ht="12.75">
      <c r="G855" s="70"/>
    </row>
    <row r="856" ht="12.75">
      <c r="G856" s="70"/>
    </row>
    <row r="857" ht="12.75">
      <c r="G857" s="70"/>
    </row>
    <row r="858" ht="12.75">
      <c r="G858" s="70"/>
    </row>
    <row r="859" ht="12.75">
      <c r="G859" s="70"/>
    </row>
    <row r="860" ht="12.75">
      <c r="G860" s="70"/>
    </row>
    <row r="861" ht="12.75">
      <c r="G861" s="70"/>
    </row>
    <row r="862" ht="12.75">
      <c r="G862" s="70"/>
    </row>
    <row r="863" ht="12.75">
      <c r="G863" s="70"/>
    </row>
    <row r="864" ht="12.75">
      <c r="G864" s="70"/>
    </row>
    <row r="865" ht="12.75">
      <c r="G865" s="70"/>
    </row>
    <row r="866" ht="12.75">
      <c r="G866" s="70"/>
    </row>
    <row r="867" ht="12.75">
      <c r="G867" s="70"/>
    </row>
    <row r="868" ht="12.75">
      <c r="G868" s="70"/>
    </row>
    <row r="869" ht="12.75">
      <c r="G869" s="70"/>
    </row>
    <row r="870" ht="12.75">
      <c r="G870" s="70"/>
    </row>
    <row r="871" ht="12.75">
      <c r="G871" s="70"/>
    </row>
    <row r="872" ht="12.75">
      <c r="G872" s="70"/>
    </row>
    <row r="873" ht="12.75">
      <c r="G873" s="70"/>
    </row>
    <row r="874" ht="12.75">
      <c r="G874" s="70"/>
    </row>
    <row r="875" ht="12.75">
      <c r="G875" s="70"/>
    </row>
    <row r="876" ht="12.75">
      <c r="G876" s="70"/>
    </row>
    <row r="877" ht="12.75">
      <c r="G877" s="70"/>
    </row>
    <row r="878" ht="12.75">
      <c r="G878" s="70"/>
    </row>
    <row r="879" ht="12.75">
      <c r="G879" s="70"/>
    </row>
    <row r="880" ht="12.75">
      <c r="G880" s="70"/>
    </row>
    <row r="881" ht="12.75">
      <c r="G881" s="70"/>
    </row>
    <row r="882" ht="12.75">
      <c r="G882" s="70"/>
    </row>
    <row r="883" ht="12.75">
      <c r="G883" s="70"/>
    </row>
    <row r="884" ht="12.75">
      <c r="G884" s="70"/>
    </row>
    <row r="885" ht="12.75">
      <c r="G885" s="70"/>
    </row>
    <row r="886" ht="12.75">
      <c r="G886" s="70"/>
    </row>
    <row r="887" ht="12.75">
      <c r="G887" s="70"/>
    </row>
    <row r="888" ht="12.75">
      <c r="G888" s="70"/>
    </row>
    <row r="889" ht="12.75">
      <c r="G889" s="70"/>
    </row>
    <row r="890" ht="12.75">
      <c r="G890" s="70"/>
    </row>
    <row r="891" ht="12.75">
      <c r="G891" s="70"/>
    </row>
    <row r="892" ht="12.75">
      <c r="G892" s="70"/>
    </row>
    <row r="893" ht="12.75">
      <c r="G893" s="70"/>
    </row>
    <row r="894" ht="12.75">
      <c r="G894" s="70"/>
    </row>
    <row r="895" ht="12.75">
      <c r="G895" s="70"/>
    </row>
    <row r="896" ht="12.75">
      <c r="G896" s="70"/>
    </row>
    <row r="897" ht="12.75">
      <c r="G897" s="70"/>
    </row>
    <row r="898" ht="12.75">
      <c r="G898" s="70"/>
    </row>
    <row r="899" ht="12.75">
      <c r="G899" s="70"/>
    </row>
    <row r="900" ht="12.75">
      <c r="G900" s="70"/>
    </row>
    <row r="901" ht="12.75">
      <c r="G901" s="70"/>
    </row>
    <row r="902" ht="12.75">
      <c r="G902" s="70"/>
    </row>
    <row r="903" ht="12.75">
      <c r="G903" s="70"/>
    </row>
    <row r="904" ht="12.75">
      <c r="G904" s="70"/>
    </row>
    <row r="905" ht="12.75">
      <c r="G905" s="70"/>
    </row>
    <row r="906" ht="12.75">
      <c r="G906" s="70"/>
    </row>
    <row r="907" ht="12.75">
      <c r="G907" s="70"/>
    </row>
    <row r="908" ht="12.75">
      <c r="G908" s="70"/>
    </row>
    <row r="909" ht="12.75">
      <c r="G909" s="70"/>
    </row>
    <row r="910" ht="12.75">
      <c r="G910" s="70"/>
    </row>
    <row r="911" ht="12.75">
      <c r="G911" s="70"/>
    </row>
    <row r="912" ht="12.75">
      <c r="G912" s="70"/>
    </row>
    <row r="913" ht="12.75">
      <c r="G913" s="70"/>
    </row>
    <row r="914" ht="12.75">
      <c r="G914" s="70"/>
    </row>
    <row r="915" ht="12.75">
      <c r="G915" s="70"/>
    </row>
    <row r="916" ht="12.75">
      <c r="G916" s="70"/>
    </row>
    <row r="917" ht="12.75">
      <c r="G917" s="70"/>
    </row>
    <row r="918" ht="12.75">
      <c r="G918" s="70"/>
    </row>
    <row r="919" ht="12.75">
      <c r="G919" s="70"/>
    </row>
    <row r="920" ht="12.75">
      <c r="G920" s="70"/>
    </row>
    <row r="921" ht="12.75">
      <c r="G921" s="70"/>
    </row>
    <row r="922" ht="12.75">
      <c r="G922" s="70"/>
    </row>
    <row r="923" ht="12.75">
      <c r="G923" s="70"/>
    </row>
    <row r="924" ht="12.75">
      <c r="G924" s="70"/>
    </row>
    <row r="925" ht="12.75">
      <c r="G925" s="70"/>
    </row>
    <row r="926" ht="12.75">
      <c r="G926" s="70"/>
    </row>
    <row r="927" ht="12.75">
      <c r="G927" s="70"/>
    </row>
    <row r="928" ht="12.75">
      <c r="G928" s="70"/>
    </row>
    <row r="929" ht="12.75">
      <c r="G929" s="70"/>
    </row>
    <row r="930" ht="12.75">
      <c r="G930" s="70"/>
    </row>
    <row r="931" ht="12.75">
      <c r="G931" s="70"/>
    </row>
    <row r="932" ht="12.75">
      <c r="G932" s="70"/>
    </row>
    <row r="933" ht="12.75">
      <c r="G933" s="70"/>
    </row>
    <row r="934" ht="12.75">
      <c r="G934" s="70"/>
    </row>
    <row r="935" ht="12.75">
      <c r="G935" s="70"/>
    </row>
    <row r="936" ht="12.75">
      <c r="G936" s="70"/>
    </row>
    <row r="937" ht="12.75">
      <c r="G937" s="70"/>
    </row>
    <row r="938" ht="12.75">
      <c r="G938" s="70"/>
    </row>
    <row r="939" ht="12.75">
      <c r="G939" s="70"/>
    </row>
    <row r="940" ht="12.75">
      <c r="G940" s="70"/>
    </row>
    <row r="941" ht="12.75">
      <c r="G941" s="70"/>
    </row>
    <row r="942" ht="12.75">
      <c r="G942" s="70"/>
    </row>
    <row r="943" ht="12.75">
      <c r="G943" s="70"/>
    </row>
    <row r="944" ht="12.75">
      <c r="G944" s="70"/>
    </row>
    <row r="945" ht="12.75">
      <c r="G945" s="70"/>
    </row>
    <row r="946" ht="12.75">
      <c r="G946" s="70"/>
    </row>
    <row r="947" ht="12.75">
      <c r="G947" s="70"/>
    </row>
    <row r="948" ht="12.75">
      <c r="G948" s="70"/>
    </row>
    <row r="949" ht="12.75">
      <c r="G949" s="70"/>
    </row>
    <row r="950" ht="12.75">
      <c r="G950" s="70"/>
    </row>
    <row r="951" ht="12.75">
      <c r="G951" s="70"/>
    </row>
    <row r="952" ht="12.75">
      <c r="G952" s="70"/>
    </row>
    <row r="953" ht="12.75">
      <c r="G953" s="70"/>
    </row>
    <row r="954" ht="12.75">
      <c r="G954" s="70"/>
    </row>
    <row r="955" ht="12.75">
      <c r="G955" s="70"/>
    </row>
    <row r="956" ht="12.75">
      <c r="G956" s="70"/>
    </row>
    <row r="957" ht="12.75">
      <c r="G957" s="70"/>
    </row>
    <row r="958" ht="12.75">
      <c r="G958" s="70"/>
    </row>
    <row r="959" ht="12.75">
      <c r="G959" s="70"/>
    </row>
    <row r="960" ht="12.75">
      <c r="G960" s="70"/>
    </row>
    <row r="961" ht="12.75">
      <c r="G961" s="70"/>
    </row>
    <row r="962" ht="12.75">
      <c r="G962" s="70"/>
    </row>
    <row r="963" ht="12.75">
      <c r="G963" s="70"/>
    </row>
    <row r="964" ht="12.75">
      <c r="G964" s="70"/>
    </row>
    <row r="965" ht="12.75">
      <c r="G965" s="70"/>
    </row>
    <row r="966" ht="12.75">
      <c r="G966" s="70"/>
    </row>
    <row r="967" ht="12.75">
      <c r="G967" s="70"/>
    </row>
    <row r="968" ht="12.75">
      <c r="G968" s="70"/>
    </row>
    <row r="969" ht="12.75">
      <c r="G969" s="70"/>
    </row>
    <row r="970" ht="12.75">
      <c r="G970" s="70"/>
    </row>
    <row r="971" ht="12.75">
      <c r="G971" s="70"/>
    </row>
    <row r="972" ht="12.75">
      <c r="G972" s="70"/>
    </row>
    <row r="973" ht="12.75">
      <c r="G973" s="70"/>
    </row>
    <row r="974" ht="12.75">
      <c r="G974" s="70"/>
    </row>
    <row r="975" ht="12.75">
      <c r="G975" s="70"/>
    </row>
    <row r="976" ht="12.75">
      <c r="G976" s="70"/>
    </row>
    <row r="977" ht="12.75">
      <c r="G977" s="70"/>
    </row>
    <row r="978" ht="12.75">
      <c r="G978" s="70"/>
    </row>
    <row r="979" ht="12.75">
      <c r="G979" s="70"/>
    </row>
    <row r="980" ht="12.75">
      <c r="G980" s="70"/>
    </row>
    <row r="981" ht="12.75">
      <c r="G981" s="70"/>
    </row>
    <row r="982" ht="12.75">
      <c r="G982" s="70"/>
    </row>
    <row r="983" ht="12.75">
      <c r="G983" s="70"/>
    </row>
    <row r="984" ht="12.75">
      <c r="G984" s="70"/>
    </row>
    <row r="985" ht="12.75">
      <c r="G985" s="70"/>
    </row>
    <row r="986" ht="12.75">
      <c r="G986" s="70"/>
    </row>
    <row r="987" ht="12.75">
      <c r="G987" s="70"/>
    </row>
    <row r="988" ht="12.75">
      <c r="G988" s="70"/>
    </row>
    <row r="989" ht="12.75">
      <c r="G989" s="70"/>
    </row>
    <row r="990" ht="12.75">
      <c r="G990" s="70"/>
    </row>
    <row r="991" ht="12.75">
      <c r="G991" s="70"/>
    </row>
    <row r="992" ht="12.75">
      <c r="G992" s="70"/>
    </row>
    <row r="993" ht="12.75">
      <c r="G993" s="70"/>
    </row>
    <row r="994" ht="12.75">
      <c r="G994" s="70"/>
    </row>
    <row r="995" ht="12.75">
      <c r="G995" s="70"/>
    </row>
    <row r="996" ht="12.75">
      <c r="G996" s="70"/>
    </row>
    <row r="997" ht="12.75">
      <c r="G997" s="70"/>
    </row>
    <row r="998" ht="12.75">
      <c r="G998" s="70"/>
    </row>
    <row r="999" ht="12.75">
      <c r="G999" s="70"/>
    </row>
    <row r="1000" ht="12.75">
      <c r="G1000" s="70"/>
    </row>
    <row r="1001" ht="12.75">
      <c r="G1001" s="70"/>
    </row>
    <row r="1002" ht="12.75">
      <c r="G1002" s="70"/>
    </row>
    <row r="1003" ht="12.75">
      <c r="G1003" s="70"/>
    </row>
    <row r="1004" ht="12.75">
      <c r="G1004" s="70"/>
    </row>
    <row r="1005" ht="12.75">
      <c r="G1005" s="70"/>
    </row>
    <row r="1006" ht="12.75">
      <c r="G1006" s="70"/>
    </row>
    <row r="1007" ht="12.75">
      <c r="G1007" s="70"/>
    </row>
    <row r="1008" ht="12.75">
      <c r="G1008" s="70"/>
    </row>
    <row r="1009" ht="12.75">
      <c r="G1009" s="70"/>
    </row>
    <row r="1010" ht="12.75">
      <c r="G1010" s="70"/>
    </row>
    <row r="1011" ht="12.75">
      <c r="G1011" s="70"/>
    </row>
    <row r="1012" ht="12.75">
      <c r="G1012" s="70"/>
    </row>
    <row r="1013" ht="12.75">
      <c r="G1013" s="70"/>
    </row>
    <row r="1014" ht="12.75">
      <c r="G1014" s="70"/>
    </row>
    <row r="1015" ht="12.75">
      <c r="G1015" s="70"/>
    </row>
    <row r="1016" ht="12.75">
      <c r="G1016" s="70"/>
    </row>
    <row r="1017" ht="12.75">
      <c r="G1017" s="70"/>
    </row>
    <row r="1018" ht="12.75">
      <c r="G1018" s="70"/>
    </row>
    <row r="1019" ht="12.75">
      <c r="G1019" s="70"/>
    </row>
    <row r="1020" ht="12.75">
      <c r="G1020" s="70"/>
    </row>
    <row r="1021" ht="12.75">
      <c r="G1021" s="70"/>
    </row>
    <row r="1022" ht="12.75">
      <c r="G1022" s="70"/>
    </row>
    <row r="1023" ht="12.75">
      <c r="G1023" s="70"/>
    </row>
    <row r="1024" ht="12.75">
      <c r="G1024" s="70"/>
    </row>
    <row r="1025" ht="12.75">
      <c r="G1025" s="70"/>
    </row>
    <row r="1026" ht="12.75">
      <c r="G1026" s="70"/>
    </row>
    <row r="1027" ht="12.75">
      <c r="G1027" s="70"/>
    </row>
    <row r="1028" ht="12.75">
      <c r="G1028" s="70"/>
    </row>
    <row r="1029" ht="12.75">
      <c r="G1029" s="70"/>
    </row>
    <row r="1030" ht="12.75">
      <c r="G1030" s="70"/>
    </row>
    <row r="1031" ht="12.75">
      <c r="G1031" s="70"/>
    </row>
    <row r="1032" ht="12.75">
      <c r="G1032" s="70"/>
    </row>
    <row r="1033" ht="12.75">
      <c r="G1033" s="70"/>
    </row>
    <row r="1034" ht="12.75">
      <c r="G1034" s="70"/>
    </row>
    <row r="1035" ht="12.75">
      <c r="G1035" s="70"/>
    </row>
    <row r="1036" ht="12.75">
      <c r="G1036" s="70"/>
    </row>
    <row r="1037" ht="12.75">
      <c r="G1037" s="70"/>
    </row>
    <row r="1038" ht="12.75">
      <c r="G1038" s="70"/>
    </row>
    <row r="1039" ht="12.75">
      <c r="G1039" s="70"/>
    </row>
    <row r="1040" ht="12.75">
      <c r="G1040" s="70"/>
    </row>
    <row r="1041" ht="12.75">
      <c r="G1041" s="70"/>
    </row>
    <row r="1042" ht="12.75">
      <c r="G1042" s="70"/>
    </row>
    <row r="1043" ht="12.75">
      <c r="G1043" s="70"/>
    </row>
    <row r="1044" ht="12.75">
      <c r="G1044" s="70"/>
    </row>
    <row r="1045" ht="12.75">
      <c r="G1045" s="70"/>
    </row>
    <row r="1046" ht="12.75">
      <c r="G1046" s="70"/>
    </row>
    <row r="1047" ht="12.75">
      <c r="G1047" s="70"/>
    </row>
    <row r="1048" ht="12.75">
      <c r="G1048" s="70"/>
    </row>
    <row r="1049" ht="12.75">
      <c r="G1049" s="70"/>
    </row>
    <row r="1050" ht="12.75">
      <c r="G1050" s="70"/>
    </row>
    <row r="1051" ht="12.75">
      <c r="G1051" s="70"/>
    </row>
    <row r="1052" ht="12.75">
      <c r="G1052" s="70"/>
    </row>
    <row r="1053" ht="12.75">
      <c r="G1053" s="70"/>
    </row>
    <row r="1054" ht="12.75">
      <c r="G1054" s="70"/>
    </row>
    <row r="1055" ht="12.75">
      <c r="G1055" s="70"/>
    </row>
    <row r="1056" ht="12.75">
      <c r="G1056" s="70"/>
    </row>
    <row r="1057" ht="12.75">
      <c r="G1057" s="70"/>
    </row>
    <row r="1058" ht="12.75">
      <c r="G1058" s="70"/>
    </row>
    <row r="1059" ht="12.75">
      <c r="G1059" s="70"/>
    </row>
    <row r="1060" ht="12.75">
      <c r="G1060" s="70"/>
    </row>
    <row r="1061" ht="12.75">
      <c r="G1061" s="70"/>
    </row>
    <row r="1062" ht="12.75">
      <c r="G1062" s="70"/>
    </row>
    <row r="1063" ht="12.75">
      <c r="G1063" s="70"/>
    </row>
    <row r="1064" ht="12.75">
      <c r="G1064" s="70"/>
    </row>
    <row r="1065" ht="12.75">
      <c r="G1065" s="70"/>
    </row>
    <row r="1066" ht="12.75">
      <c r="G1066" s="70"/>
    </row>
    <row r="1067" ht="12.75">
      <c r="G1067" s="70"/>
    </row>
    <row r="1068" ht="12.75">
      <c r="G1068" s="70"/>
    </row>
    <row r="1069" ht="12.75">
      <c r="G1069" s="70"/>
    </row>
    <row r="1070" ht="12.75">
      <c r="G1070" s="70"/>
    </row>
    <row r="1071" ht="12.75">
      <c r="G1071" s="70"/>
    </row>
    <row r="1072" ht="12.75">
      <c r="G1072" s="70"/>
    </row>
    <row r="1073" ht="12.75">
      <c r="G1073" s="70"/>
    </row>
    <row r="1074" ht="12.75">
      <c r="G1074" s="70"/>
    </row>
    <row r="1075" ht="12.75">
      <c r="G1075" s="70"/>
    </row>
    <row r="1076" ht="12.75">
      <c r="G1076" s="70"/>
    </row>
    <row r="1077" ht="12.75">
      <c r="G1077" s="70"/>
    </row>
    <row r="1078" ht="12.75">
      <c r="G1078" s="70"/>
    </row>
    <row r="1079" ht="12.75">
      <c r="G1079" s="70"/>
    </row>
    <row r="1080" ht="12.75">
      <c r="G1080" s="70"/>
    </row>
    <row r="1081" ht="12.75">
      <c r="G1081" s="70"/>
    </row>
    <row r="1082" ht="12.75">
      <c r="G1082" s="70"/>
    </row>
    <row r="1083" ht="12.75">
      <c r="G1083" s="70"/>
    </row>
    <row r="1084" ht="12.75">
      <c r="G1084" s="70"/>
    </row>
    <row r="1085" ht="12.75">
      <c r="G1085" s="70"/>
    </row>
    <row r="1086" ht="12.75">
      <c r="G1086" s="70"/>
    </row>
    <row r="1087" ht="12.75">
      <c r="G1087" s="70"/>
    </row>
    <row r="1088" ht="12.75">
      <c r="G1088" s="70"/>
    </row>
    <row r="1089" ht="12.75">
      <c r="G1089" s="70"/>
    </row>
    <row r="1090" ht="12.75">
      <c r="G1090" s="70"/>
    </row>
    <row r="1091" ht="12.75">
      <c r="G1091" s="70"/>
    </row>
    <row r="1092" ht="12.75">
      <c r="G1092" s="70"/>
    </row>
    <row r="1093" ht="12.75">
      <c r="G1093" s="70"/>
    </row>
    <row r="1094" ht="12.75">
      <c r="G1094" s="70"/>
    </row>
    <row r="1095" ht="12.75">
      <c r="G1095" s="70"/>
    </row>
    <row r="1096" ht="12.75">
      <c r="G1096" s="70"/>
    </row>
    <row r="1097" ht="12.75">
      <c r="G1097" s="70"/>
    </row>
    <row r="1098" ht="12.75">
      <c r="G1098" s="70"/>
    </row>
    <row r="1099" ht="12.75">
      <c r="G1099" s="70"/>
    </row>
    <row r="1100" ht="12.75">
      <c r="G1100" s="70"/>
    </row>
    <row r="1101" ht="12.75">
      <c r="G1101" s="70"/>
    </row>
    <row r="1102" ht="12.75">
      <c r="G1102" s="70"/>
    </row>
    <row r="1103" ht="12.75">
      <c r="G1103" s="70"/>
    </row>
    <row r="1104" ht="12.75">
      <c r="G1104" s="70"/>
    </row>
    <row r="1105" ht="12.75">
      <c r="G1105" s="70"/>
    </row>
    <row r="1106" ht="12.75">
      <c r="G1106" s="70"/>
    </row>
    <row r="1107" ht="12.75">
      <c r="G1107" s="70"/>
    </row>
    <row r="1108" ht="12.75">
      <c r="G1108" s="70"/>
    </row>
    <row r="1109" ht="12.75">
      <c r="G1109" s="70"/>
    </row>
    <row r="1110" ht="12.75">
      <c r="G1110" s="70"/>
    </row>
    <row r="1111" ht="12.75">
      <c r="G1111" s="70"/>
    </row>
    <row r="1112" ht="12.75">
      <c r="G1112" s="70"/>
    </row>
    <row r="1113" ht="12.75">
      <c r="G1113" s="70"/>
    </row>
    <row r="1114" ht="12.75">
      <c r="G1114" s="70"/>
    </row>
    <row r="1115" ht="12.75">
      <c r="G1115" s="70"/>
    </row>
    <row r="1116" ht="12.75">
      <c r="G1116" s="70"/>
    </row>
    <row r="1117" ht="12.75">
      <c r="G1117" s="70"/>
    </row>
    <row r="1118" ht="12.75">
      <c r="G1118" s="70"/>
    </row>
    <row r="1119" ht="12.75">
      <c r="G1119" s="70"/>
    </row>
    <row r="1120" ht="12.75">
      <c r="G1120" s="70"/>
    </row>
    <row r="1121" ht="12.75">
      <c r="G1121" s="70"/>
    </row>
    <row r="1122" ht="12.75">
      <c r="G1122" s="70"/>
    </row>
    <row r="1123" ht="12.75">
      <c r="G1123" s="70"/>
    </row>
    <row r="1124" ht="12.75">
      <c r="G1124" s="70"/>
    </row>
    <row r="1125" ht="12.75">
      <c r="G1125" s="70"/>
    </row>
    <row r="1126" ht="12.75">
      <c r="G1126" s="70"/>
    </row>
    <row r="1127" ht="12.75">
      <c r="G1127" s="70"/>
    </row>
    <row r="1128" ht="12.75">
      <c r="G1128" s="70"/>
    </row>
    <row r="1129" ht="12.75">
      <c r="G1129" s="70"/>
    </row>
    <row r="1130" ht="12.75">
      <c r="G1130" s="70"/>
    </row>
    <row r="1131" ht="12.75">
      <c r="G1131" s="70"/>
    </row>
    <row r="1132" ht="12.75">
      <c r="G1132" s="70"/>
    </row>
    <row r="1133" ht="12.75">
      <c r="G1133" s="70"/>
    </row>
    <row r="1134" ht="12.75">
      <c r="G1134" s="70"/>
    </row>
    <row r="1135" ht="12.75">
      <c r="G1135" s="70"/>
    </row>
    <row r="1136" ht="12.75">
      <c r="G1136" s="70"/>
    </row>
    <row r="1137" ht="12.75">
      <c r="G1137" s="70"/>
    </row>
    <row r="1138" ht="12.75">
      <c r="G1138" s="70"/>
    </row>
    <row r="1139" ht="12.75">
      <c r="G1139" s="70"/>
    </row>
    <row r="1140" ht="12.75">
      <c r="G1140" s="70"/>
    </row>
    <row r="1141" ht="12.75">
      <c r="G1141" s="70"/>
    </row>
    <row r="1142" ht="12.75">
      <c r="G1142" s="70"/>
    </row>
    <row r="1143" ht="12.75">
      <c r="G1143" s="70"/>
    </row>
    <row r="1144" ht="12.75">
      <c r="G1144" s="70"/>
    </row>
    <row r="1145" ht="12.75">
      <c r="G1145" s="70"/>
    </row>
    <row r="1146" ht="12.75">
      <c r="G1146" s="70"/>
    </row>
    <row r="1147" ht="12.75">
      <c r="G1147" s="70"/>
    </row>
    <row r="1148" ht="12.75">
      <c r="G1148" s="70"/>
    </row>
    <row r="1149" ht="12.75">
      <c r="G1149" s="70"/>
    </row>
    <row r="1150" ht="12.75">
      <c r="G1150" s="70"/>
    </row>
    <row r="1151" ht="12.75">
      <c r="G1151" s="70"/>
    </row>
    <row r="1152" ht="12.75">
      <c r="G1152" s="70"/>
    </row>
    <row r="1153" ht="12.75">
      <c r="G1153" s="70"/>
    </row>
    <row r="1154" ht="12.75">
      <c r="G1154" s="70"/>
    </row>
    <row r="1155" ht="12.75">
      <c r="G1155" s="70"/>
    </row>
    <row r="1156" ht="12.75">
      <c r="G1156" s="70"/>
    </row>
    <row r="1157" ht="12.75">
      <c r="G1157" s="70"/>
    </row>
    <row r="1158" ht="12.75">
      <c r="G1158" s="70"/>
    </row>
    <row r="1159" ht="12.75">
      <c r="G1159" s="70"/>
    </row>
    <row r="1160" ht="12.75">
      <c r="G1160" s="70"/>
    </row>
    <row r="1161" ht="12.75">
      <c r="G1161" s="70"/>
    </row>
    <row r="1162" ht="12.75">
      <c r="G1162" s="70"/>
    </row>
    <row r="1163" ht="12.75">
      <c r="G1163" s="70"/>
    </row>
    <row r="1164" ht="12.75">
      <c r="G1164" s="70"/>
    </row>
    <row r="1165" ht="12.75">
      <c r="G1165" s="70"/>
    </row>
    <row r="1166" ht="12.75">
      <c r="G1166" s="70"/>
    </row>
    <row r="1167" ht="12.75">
      <c r="G1167" s="70"/>
    </row>
    <row r="1168" ht="12.75">
      <c r="G1168" s="70"/>
    </row>
    <row r="1169" ht="12.75">
      <c r="G1169" s="70"/>
    </row>
    <row r="1170" ht="12.75">
      <c r="G1170" s="70"/>
    </row>
    <row r="1171" ht="12.75">
      <c r="G1171" s="70"/>
    </row>
    <row r="1172" ht="12.75">
      <c r="G1172" s="70"/>
    </row>
    <row r="1173" ht="12.75">
      <c r="G1173" s="70"/>
    </row>
    <row r="1174" ht="12.75">
      <c r="G1174" s="70"/>
    </row>
    <row r="1175" ht="12.75">
      <c r="G1175" s="70"/>
    </row>
    <row r="1176" ht="12.75">
      <c r="G1176" s="70"/>
    </row>
    <row r="1177" ht="12.75">
      <c r="G1177" s="70"/>
    </row>
    <row r="1178" ht="12.75">
      <c r="G1178" s="70"/>
    </row>
    <row r="1179" ht="12.75">
      <c r="G1179" s="70"/>
    </row>
    <row r="1180" ht="12.75">
      <c r="G1180" s="70"/>
    </row>
    <row r="1181" ht="12.75">
      <c r="G1181" s="70"/>
    </row>
    <row r="1182" ht="12.75">
      <c r="G1182" s="70"/>
    </row>
    <row r="1183" ht="12.75">
      <c r="G1183" s="70"/>
    </row>
    <row r="1184" ht="12.75">
      <c r="G1184" s="70"/>
    </row>
    <row r="1185" ht="12.75">
      <c r="G1185" s="70"/>
    </row>
    <row r="1186" ht="12.75">
      <c r="G1186" s="70"/>
    </row>
    <row r="1187" ht="12.75">
      <c r="G1187" s="70"/>
    </row>
    <row r="1188" ht="12.75">
      <c r="G1188" s="70"/>
    </row>
    <row r="1189" ht="12.75">
      <c r="G1189" s="70"/>
    </row>
    <row r="1190" ht="12.75">
      <c r="G1190" s="70"/>
    </row>
    <row r="1191" ht="12.75">
      <c r="G1191" s="70"/>
    </row>
    <row r="1192" ht="12.75">
      <c r="G1192" s="70"/>
    </row>
    <row r="1193" ht="12.75">
      <c r="G1193" s="70"/>
    </row>
    <row r="1194" ht="12.75">
      <c r="G1194" s="70"/>
    </row>
    <row r="1195" ht="12.75">
      <c r="G1195" s="70"/>
    </row>
    <row r="1196" ht="12.75">
      <c r="G1196" s="70"/>
    </row>
    <row r="1197" ht="12.75">
      <c r="G1197" s="70"/>
    </row>
    <row r="1198" ht="12.75">
      <c r="G1198" s="70"/>
    </row>
    <row r="1199" ht="12.75">
      <c r="G1199" s="70"/>
    </row>
    <row r="1200" ht="12.75">
      <c r="G1200" s="70"/>
    </row>
    <row r="1201" ht="12.75">
      <c r="G1201" s="70"/>
    </row>
    <row r="1202" ht="12.75">
      <c r="G1202" s="70"/>
    </row>
    <row r="1203" ht="12.75">
      <c r="G1203" s="70"/>
    </row>
    <row r="1204" ht="12.75">
      <c r="G1204" s="70"/>
    </row>
    <row r="1205" ht="12.75">
      <c r="G1205" s="70"/>
    </row>
    <row r="1206" ht="12.75">
      <c r="G1206" s="70"/>
    </row>
    <row r="1207" ht="12.75">
      <c r="G1207" s="70"/>
    </row>
    <row r="1208" ht="12.75">
      <c r="G1208" s="70"/>
    </row>
    <row r="1209" ht="12.75">
      <c r="G1209" s="70"/>
    </row>
    <row r="1210" ht="12.75">
      <c r="G1210" s="70"/>
    </row>
    <row r="1211" ht="12.75">
      <c r="G1211" s="70"/>
    </row>
    <row r="1212" ht="12.75">
      <c r="G1212" s="70"/>
    </row>
    <row r="1213" ht="12.75">
      <c r="G1213" s="70"/>
    </row>
    <row r="1214" ht="12.75">
      <c r="G1214" s="70"/>
    </row>
    <row r="1215" ht="12.75">
      <c r="G1215" s="70"/>
    </row>
    <row r="1216" ht="12.75">
      <c r="G1216" s="70"/>
    </row>
    <row r="1217" ht="12.75">
      <c r="G1217" s="70"/>
    </row>
    <row r="1218" ht="12.75">
      <c r="G1218" s="70"/>
    </row>
    <row r="1219" ht="12.75">
      <c r="G1219" s="70"/>
    </row>
    <row r="1220" ht="12.75">
      <c r="G1220" s="70"/>
    </row>
    <row r="1221" ht="12.75">
      <c r="G1221" s="70"/>
    </row>
    <row r="1222" ht="12.75">
      <c r="G1222" s="70"/>
    </row>
    <row r="1223" ht="12.75">
      <c r="G1223" s="70"/>
    </row>
    <row r="1224" ht="12.75">
      <c r="G1224" s="70"/>
    </row>
    <row r="1225" ht="12.75">
      <c r="G1225" s="70"/>
    </row>
    <row r="1226" ht="12.75">
      <c r="G1226" s="70"/>
    </row>
    <row r="1227" ht="12.75">
      <c r="G1227" s="70"/>
    </row>
    <row r="1228" ht="12.75">
      <c r="G1228" s="70"/>
    </row>
    <row r="1229" ht="12.75">
      <c r="G1229" s="70"/>
    </row>
    <row r="1230" ht="12.75">
      <c r="G1230" s="70"/>
    </row>
    <row r="1231" ht="12.75">
      <c r="G1231" s="70"/>
    </row>
    <row r="1232" ht="12.75">
      <c r="G1232" s="70"/>
    </row>
    <row r="1233" ht="12.75">
      <c r="G1233" s="70"/>
    </row>
    <row r="1234" ht="12.75">
      <c r="G1234" s="70"/>
    </row>
    <row r="1235" ht="12.75">
      <c r="G1235" s="70"/>
    </row>
    <row r="1236" ht="12.75">
      <c r="G1236" s="70"/>
    </row>
    <row r="1237" ht="12.75">
      <c r="G1237" s="70"/>
    </row>
    <row r="1238" ht="12.75">
      <c r="G1238" s="70"/>
    </row>
    <row r="1239" ht="12.75">
      <c r="G1239" s="70"/>
    </row>
    <row r="1240" ht="12.75">
      <c r="G1240" s="70"/>
    </row>
    <row r="1241" ht="12.75">
      <c r="G1241" s="70"/>
    </row>
    <row r="1242" ht="12.75">
      <c r="G1242" s="70"/>
    </row>
    <row r="1243" ht="12.75">
      <c r="G1243" s="70"/>
    </row>
    <row r="1244" ht="12.75">
      <c r="G1244" s="70"/>
    </row>
    <row r="1245" ht="12.75">
      <c r="G1245" s="70"/>
    </row>
    <row r="1246" ht="12.75">
      <c r="G1246" s="70"/>
    </row>
    <row r="1247" ht="12.75">
      <c r="G1247" s="70"/>
    </row>
    <row r="1248" ht="12.75">
      <c r="G1248" s="70"/>
    </row>
    <row r="1249" ht="12.75">
      <c r="G1249" s="70"/>
    </row>
    <row r="1250" ht="12.75">
      <c r="G1250" s="70"/>
    </row>
    <row r="1251" ht="12.75">
      <c r="G1251" s="70"/>
    </row>
    <row r="1252" ht="12.75">
      <c r="G1252" s="70"/>
    </row>
    <row r="1253" ht="12.75">
      <c r="G1253" s="70"/>
    </row>
    <row r="1254" ht="12.75">
      <c r="G1254" s="70"/>
    </row>
    <row r="1255" ht="12.75">
      <c r="G1255" s="70"/>
    </row>
    <row r="1256" ht="12.75">
      <c r="G1256" s="70"/>
    </row>
    <row r="1257" ht="12.75">
      <c r="G1257" s="70"/>
    </row>
    <row r="1258" ht="12.75">
      <c r="G1258" s="70"/>
    </row>
    <row r="1259" ht="12.75">
      <c r="G1259" s="70"/>
    </row>
    <row r="1260" ht="12.75">
      <c r="G1260" s="70"/>
    </row>
    <row r="1261" ht="12.75">
      <c r="G1261" s="70"/>
    </row>
    <row r="1262" ht="12.75">
      <c r="G1262" s="70"/>
    </row>
    <row r="1263" ht="12.75">
      <c r="G1263" s="70"/>
    </row>
    <row r="1264" ht="12.75">
      <c r="G1264" s="70"/>
    </row>
    <row r="1265" ht="12.75">
      <c r="G1265" s="70"/>
    </row>
    <row r="1266" ht="12.75">
      <c r="G1266" s="70"/>
    </row>
    <row r="1267" ht="12.75">
      <c r="G1267" s="70"/>
    </row>
    <row r="1268" ht="12.75">
      <c r="G1268" s="70"/>
    </row>
    <row r="1269" ht="12.75">
      <c r="G1269" s="70"/>
    </row>
    <row r="1270" ht="12.75">
      <c r="G1270" s="70"/>
    </row>
    <row r="1271" ht="12.75">
      <c r="G1271" s="70"/>
    </row>
    <row r="1272" ht="12.75">
      <c r="G1272" s="70"/>
    </row>
    <row r="1273" ht="12.75">
      <c r="G1273" s="70"/>
    </row>
    <row r="1274" ht="12.75">
      <c r="G1274" s="70"/>
    </row>
    <row r="1275" ht="12.75">
      <c r="G1275" s="70"/>
    </row>
    <row r="1276" ht="12.75">
      <c r="G1276" s="70"/>
    </row>
    <row r="1277" ht="12.75">
      <c r="G1277" s="70"/>
    </row>
    <row r="1278" ht="12.75">
      <c r="G1278" s="70"/>
    </row>
    <row r="1279" ht="12.75">
      <c r="G1279" s="70"/>
    </row>
    <row r="1280" ht="12.75">
      <c r="G1280" s="70"/>
    </row>
    <row r="1281" ht="12.75">
      <c r="G1281" s="70"/>
    </row>
    <row r="1282" ht="12.75">
      <c r="G1282" s="70"/>
    </row>
    <row r="1283" ht="12.75">
      <c r="G1283" s="70"/>
    </row>
    <row r="1284" ht="12.75">
      <c r="G1284" s="70"/>
    </row>
    <row r="1285" ht="12.75">
      <c r="G1285" s="70"/>
    </row>
    <row r="1286" ht="12.75">
      <c r="G1286" s="70"/>
    </row>
    <row r="1287" ht="12.75">
      <c r="G1287" s="70"/>
    </row>
    <row r="1288" ht="12.75">
      <c r="G1288" s="70"/>
    </row>
    <row r="1289" ht="12.75">
      <c r="G1289" s="70"/>
    </row>
    <row r="1290" ht="12.75">
      <c r="G1290" s="70"/>
    </row>
    <row r="1291" ht="12.75">
      <c r="G1291" s="70"/>
    </row>
    <row r="1292" ht="12.75">
      <c r="G1292" s="70"/>
    </row>
    <row r="1293" ht="12.75">
      <c r="G1293" s="70"/>
    </row>
    <row r="1294" ht="12.75">
      <c r="G1294" s="70"/>
    </row>
    <row r="1295" ht="12.75">
      <c r="G1295" s="70"/>
    </row>
    <row r="1296" ht="12.75">
      <c r="G1296" s="70"/>
    </row>
    <row r="1297" ht="12.75">
      <c r="G1297" s="70"/>
    </row>
    <row r="1298" ht="12.75">
      <c r="G1298" s="70"/>
    </row>
    <row r="1299" ht="12.75">
      <c r="G1299" s="70"/>
    </row>
    <row r="1300" ht="12.75">
      <c r="G1300" s="70"/>
    </row>
    <row r="1301" ht="12.75">
      <c r="G1301" s="70"/>
    </row>
    <row r="1302" ht="12.75">
      <c r="G1302" s="70"/>
    </row>
    <row r="1303" ht="12.75">
      <c r="G1303" s="70"/>
    </row>
    <row r="1304" ht="12.75">
      <c r="G1304" s="70"/>
    </row>
    <row r="1305" ht="12.75">
      <c r="G1305" s="70"/>
    </row>
    <row r="1306" ht="12.75">
      <c r="G1306" s="70"/>
    </row>
    <row r="1307" ht="12.75">
      <c r="G1307" s="70"/>
    </row>
    <row r="1308" ht="12.75">
      <c r="G1308" s="70"/>
    </row>
    <row r="1309" ht="12.75">
      <c r="G1309" s="70"/>
    </row>
    <row r="1310" ht="12.75">
      <c r="G1310" s="70"/>
    </row>
    <row r="1311" ht="12.75">
      <c r="G1311" s="70"/>
    </row>
    <row r="1312" ht="12.75">
      <c r="G1312" s="70"/>
    </row>
    <row r="1313" ht="12.75">
      <c r="G1313" s="70"/>
    </row>
    <row r="1314" ht="12.75">
      <c r="G1314" s="70"/>
    </row>
    <row r="1315" ht="12.75">
      <c r="G1315" s="70"/>
    </row>
    <row r="1316" ht="12.75">
      <c r="G1316" s="70"/>
    </row>
    <row r="1317" ht="12.75">
      <c r="G1317" s="70"/>
    </row>
    <row r="1318" ht="12.75">
      <c r="G1318" s="70"/>
    </row>
    <row r="1319" ht="12.75">
      <c r="G1319" s="70"/>
    </row>
    <row r="1320" ht="12.75">
      <c r="G1320" s="70"/>
    </row>
    <row r="1321" ht="12.75">
      <c r="G1321" s="70"/>
    </row>
    <row r="1322" ht="12.75">
      <c r="G1322" s="70"/>
    </row>
    <row r="1323" ht="12.75">
      <c r="G1323" s="70"/>
    </row>
    <row r="1324" ht="12.75">
      <c r="G1324" s="70"/>
    </row>
    <row r="1325" ht="12.75">
      <c r="G1325" s="70"/>
    </row>
    <row r="1326" ht="12.75">
      <c r="G1326" s="70"/>
    </row>
    <row r="1327" ht="12.75">
      <c r="G1327" s="70"/>
    </row>
    <row r="1328" ht="12.75">
      <c r="G1328" s="70"/>
    </row>
    <row r="1329" ht="12.75">
      <c r="G1329" s="70"/>
    </row>
    <row r="1330" ht="12.75">
      <c r="G1330" s="70"/>
    </row>
    <row r="1331" ht="12.75">
      <c r="G1331" s="70"/>
    </row>
    <row r="1332" ht="12.75">
      <c r="G1332" s="70"/>
    </row>
    <row r="1333" ht="12.75">
      <c r="G1333" s="70"/>
    </row>
    <row r="1334" ht="12.75">
      <c r="G1334" s="70"/>
    </row>
    <row r="1335" ht="12.75">
      <c r="G1335" s="70"/>
    </row>
    <row r="1336" ht="12.75">
      <c r="G1336" s="70"/>
    </row>
    <row r="1337" ht="12.75">
      <c r="G1337" s="70"/>
    </row>
    <row r="1338" ht="12.75">
      <c r="G1338" s="70"/>
    </row>
    <row r="1339" ht="12.75">
      <c r="G1339" s="70"/>
    </row>
    <row r="1340" ht="12.75">
      <c r="G1340" s="70"/>
    </row>
    <row r="1341" ht="12.75">
      <c r="G1341" s="70"/>
    </row>
    <row r="1342" ht="12.75">
      <c r="G1342" s="70"/>
    </row>
    <row r="1343" ht="12.75">
      <c r="G1343" s="70"/>
    </row>
    <row r="1344" ht="12.75">
      <c r="G1344" s="70"/>
    </row>
    <row r="1345" ht="12.75">
      <c r="G1345" s="70"/>
    </row>
    <row r="1346" ht="12.75">
      <c r="G1346" s="70"/>
    </row>
    <row r="1347" ht="12.75">
      <c r="G1347" s="70"/>
    </row>
    <row r="1348" ht="12.75">
      <c r="G1348" s="70"/>
    </row>
    <row r="1349" ht="12.75">
      <c r="G1349" s="70"/>
    </row>
    <row r="1350" ht="12.75">
      <c r="G1350" s="70"/>
    </row>
    <row r="1351" ht="12.75">
      <c r="G1351" s="70"/>
    </row>
    <row r="1352" ht="12.75">
      <c r="G1352" s="70"/>
    </row>
    <row r="1353" ht="12.75">
      <c r="G1353" s="70"/>
    </row>
    <row r="1354" ht="12.75">
      <c r="G1354" s="70"/>
    </row>
    <row r="1355" ht="12.75">
      <c r="G1355" s="70"/>
    </row>
    <row r="1356" ht="12.75">
      <c r="G1356" s="70"/>
    </row>
    <row r="1357" ht="12.75">
      <c r="G1357" s="70"/>
    </row>
    <row r="1358" ht="12.75">
      <c r="G1358" s="70"/>
    </row>
    <row r="1359" ht="12.75">
      <c r="G1359" s="70"/>
    </row>
    <row r="1360" ht="12.75">
      <c r="G1360" s="70"/>
    </row>
    <row r="1361" ht="12.75">
      <c r="G1361" s="70"/>
    </row>
    <row r="1362" ht="12.75">
      <c r="G1362" s="70"/>
    </row>
    <row r="1363" ht="12.75">
      <c r="G1363" s="70"/>
    </row>
    <row r="1364" ht="12.75">
      <c r="G1364" s="70"/>
    </row>
    <row r="1365" ht="12.75">
      <c r="G1365" s="70"/>
    </row>
    <row r="1366" ht="12.75">
      <c r="G1366" s="70"/>
    </row>
    <row r="1367" ht="12.75">
      <c r="G1367" s="70"/>
    </row>
    <row r="1368" ht="12.75">
      <c r="G1368" s="70"/>
    </row>
    <row r="1369" ht="12.75">
      <c r="G1369" s="70"/>
    </row>
    <row r="1370" ht="12.75">
      <c r="G1370" s="70"/>
    </row>
    <row r="1371" ht="12.75">
      <c r="G1371" s="70"/>
    </row>
    <row r="1372" ht="12.75">
      <c r="G1372" s="70"/>
    </row>
    <row r="1373" ht="12.75">
      <c r="G1373" s="70"/>
    </row>
    <row r="1374" ht="12.75">
      <c r="G1374" s="70"/>
    </row>
    <row r="1375" ht="12.75">
      <c r="G1375" s="70"/>
    </row>
    <row r="1376" ht="12.75">
      <c r="G1376" s="70"/>
    </row>
    <row r="1377" ht="12.75">
      <c r="G1377" s="70"/>
    </row>
    <row r="1378" ht="12.75">
      <c r="G1378" s="70"/>
    </row>
    <row r="1379" ht="12.75">
      <c r="G1379" s="70"/>
    </row>
    <row r="1380" ht="12.75">
      <c r="G1380" s="70"/>
    </row>
    <row r="1381" ht="12.75">
      <c r="G1381" s="70"/>
    </row>
    <row r="1382" ht="12.75">
      <c r="G1382" s="70"/>
    </row>
    <row r="1383" ht="12.75">
      <c r="G1383" s="70"/>
    </row>
    <row r="1384" ht="12.75">
      <c r="G1384" s="70"/>
    </row>
    <row r="1385" ht="12.75">
      <c r="G1385" s="70"/>
    </row>
    <row r="1386" ht="12.75">
      <c r="G1386" s="70"/>
    </row>
    <row r="1387" ht="12.75">
      <c r="G1387" s="70"/>
    </row>
    <row r="1388" ht="12.75">
      <c r="G1388" s="70"/>
    </row>
    <row r="1389" ht="12.75">
      <c r="G1389" s="70"/>
    </row>
    <row r="1390" ht="12.75">
      <c r="G1390" s="70"/>
    </row>
    <row r="1391" ht="12.75">
      <c r="G1391" s="70"/>
    </row>
    <row r="1392" ht="12.75">
      <c r="G1392" s="70"/>
    </row>
    <row r="1393" ht="12.75">
      <c r="G1393" s="70"/>
    </row>
    <row r="1394" ht="12.75">
      <c r="G1394" s="70"/>
    </row>
    <row r="1395" ht="12.75">
      <c r="G1395" s="70"/>
    </row>
    <row r="1396" ht="12.75">
      <c r="G1396" s="70"/>
    </row>
    <row r="1397" ht="12.75">
      <c r="G1397" s="70"/>
    </row>
    <row r="1398" ht="12.75">
      <c r="G1398" s="70"/>
    </row>
    <row r="1399" ht="12.75">
      <c r="G1399" s="70"/>
    </row>
    <row r="1400" ht="12.75">
      <c r="G1400" s="70"/>
    </row>
    <row r="1401" ht="12.75">
      <c r="G1401" s="70"/>
    </row>
    <row r="1402" ht="12.75">
      <c r="G1402" s="70"/>
    </row>
    <row r="1403" ht="12.75">
      <c r="G1403" s="70"/>
    </row>
    <row r="1404" ht="12.75">
      <c r="G1404" s="70"/>
    </row>
    <row r="1405" ht="12.75">
      <c r="G1405" s="70"/>
    </row>
    <row r="1406" ht="12.75">
      <c r="G1406" s="70"/>
    </row>
    <row r="1407" ht="12.75">
      <c r="G1407" s="70"/>
    </row>
    <row r="1408" ht="12.75">
      <c r="G1408" s="70"/>
    </row>
    <row r="1409" ht="12.75">
      <c r="G1409" s="70"/>
    </row>
    <row r="1410" ht="12.75">
      <c r="G1410" s="70"/>
    </row>
    <row r="1411" ht="12.75">
      <c r="G1411" s="70"/>
    </row>
    <row r="1412" ht="12.75">
      <c r="G1412" s="70"/>
    </row>
    <row r="1413" ht="12.75">
      <c r="G1413" s="70"/>
    </row>
    <row r="1414" ht="12.75">
      <c r="G1414" s="70"/>
    </row>
    <row r="1415" ht="12.75">
      <c r="G1415" s="70"/>
    </row>
    <row r="1416" ht="12.75">
      <c r="G1416" s="70"/>
    </row>
    <row r="1417" ht="12.75">
      <c r="G1417" s="70"/>
    </row>
    <row r="1418" ht="12.75">
      <c r="G1418" s="70"/>
    </row>
    <row r="1419" ht="12.75">
      <c r="G1419" s="70"/>
    </row>
    <row r="1420" ht="12.75">
      <c r="G1420" s="70"/>
    </row>
    <row r="1421" ht="12.75">
      <c r="G1421" s="70"/>
    </row>
    <row r="1422" ht="12.75">
      <c r="G1422" s="70"/>
    </row>
    <row r="1423" ht="12.75">
      <c r="G1423" s="70"/>
    </row>
    <row r="1424" ht="12.75">
      <c r="G1424" s="70"/>
    </row>
    <row r="1425" ht="12.75">
      <c r="G1425" s="70"/>
    </row>
    <row r="1426" ht="12.75">
      <c r="G1426" s="70"/>
    </row>
    <row r="1427" ht="12.75">
      <c r="G1427" s="70"/>
    </row>
    <row r="1428" ht="12.75">
      <c r="G1428" s="70"/>
    </row>
    <row r="1429" ht="12.75">
      <c r="G1429" s="70"/>
    </row>
    <row r="1430" ht="12.75">
      <c r="G1430" s="70"/>
    </row>
    <row r="1431" ht="12.75">
      <c r="G1431" s="70"/>
    </row>
    <row r="1432" ht="12.75">
      <c r="G1432" s="70"/>
    </row>
    <row r="1433" ht="12.75">
      <c r="G1433" s="70"/>
    </row>
    <row r="1434" ht="12.75">
      <c r="G1434" s="70"/>
    </row>
    <row r="1435" ht="12.75">
      <c r="G1435" s="70"/>
    </row>
    <row r="1436" ht="12.75">
      <c r="G1436" s="70"/>
    </row>
    <row r="1437" ht="12.75">
      <c r="G1437" s="70"/>
    </row>
    <row r="1438" ht="12.75">
      <c r="G1438" s="70"/>
    </row>
    <row r="1439" ht="12.75">
      <c r="G1439" s="70"/>
    </row>
    <row r="1440" ht="12.75">
      <c r="G1440" s="70"/>
    </row>
    <row r="1441" ht="12.75">
      <c r="G1441" s="70"/>
    </row>
    <row r="1442" ht="12.75">
      <c r="G1442" s="70"/>
    </row>
    <row r="1443" ht="12.75">
      <c r="G1443" s="70"/>
    </row>
    <row r="1444" ht="12.75">
      <c r="G1444" s="70"/>
    </row>
    <row r="1445" ht="12.75">
      <c r="G1445" s="70"/>
    </row>
    <row r="1446" ht="12.75">
      <c r="G1446" s="70"/>
    </row>
    <row r="1447" ht="12.75">
      <c r="G1447" s="70"/>
    </row>
    <row r="1448" ht="12.75">
      <c r="G1448" s="70"/>
    </row>
    <row r="1449" ht="12.75">
      <c r="G1449" s="70"/>
    </row>
    <row r="1450" ht="12.75">
      <c r="G1450" s="70"/>
    </row>
    <row r="1451" ht="12.75">
      <c r="G1451" s="70"/>
    </row>
    <row r="1452" ht="12.75">
      <c r="G1452" s="70"/>
    </row>
    <row r="1453" ht="12.75">
      <c r="G1453" s="70"/>
    </row>
    <row r="1454" ht="12.75">
      <c r="G1454" s="70"/>
    </row>
    <row r="1455" ht="12.75">
      <c r="G1455" s="70"/>
    </row>
    <row r="1456" ht="12.75">
      <c r="G1456" s="70"/>
    </row>
    <row r="1457" ht="12.75">
      <c r="G1457" s="70"/>
    </row>
    <row r="1458" ht="12.75">
      <c r="G1458" s="70"/>
    </row>
    <row r="1459" ht="12.75">
      <c r="G1459" s="70"/>
    </row>
    <row r="1460" ht="12.75">
      <c r="G1460" s="70"/>
    </row>
    <row r="1461" ht="12.75">
      <c r="G1461" s="70"/>
    </row>
    <row r="1462" ht="12.75">
      <c r="G1462" s="70"/>
    </row>
    <row r="1463" ht="12.75">
      <c r="G1463" s="70"/>
    </row>
    <row r="1464" ht="12.75">
      <c r="G1464" s="70"/>
    </row>
    <row r="1465" ht="12.75">
      <c r="G1465" s="70"/>
    </row>
    <row r="1466" ht="12.75">
      <c r="G1466" s="70"/>
    </row>
    <row r="1467" ht="12.75">
      <c r="G1467" s="70"/>
    </row>
    <row r="1468" ht="12.75">
      <c r="G1468" s="70"/>
    </row>
    <row r="1469" ht="12.75">
      <c r="G1469" s="70"/>
    </row>
    <row r="1470" ht="12.75">
      <c r="G1470" s="70"/>
    </row>
    <row r="1471" ht="12.75">
      <c r="G1471" s="70"/>
    </row>
    <row r="1472" ht="12.75">
      <c r="G1472" s="70"/>
    </row>
    <row r="1473" ht="12.75">
      <c r="G1473" s="70"/>
    </row>
    <row r="1474" ht="12.75">
      <c r="G1474" s="70"/>
    </row>
    <row r="1475" ht="12.75">
      <c r="G1475" s="70"/>
    </row>
    <row r="1476" ht="12.75">
      <c r="G1476" s="70"/>
    </row>
    <row r="1477" ht="12.75">
      <c r="G1477" s="70"/>
    </row>
    <row r="1478" ht="12.75">
      <c r="G1478" s="70"/>
    </row>
    <row r="1479" ht="12.75">
      <c r="G1479" s="70"/>
    </row>
    <row r="1480" ht="12.75">
      <c r="G1480" s="70"/>
    </row>
    <row r="1481" ht="12.75">
      <c r="G1481" s="70"/>
    </row>
    <row r="1482" ht="12.75">
      <c r="G1482" s="70"/>
    </row>
    <row r="1483" ht="12.75">
      <c r="G1483" s="70"/>
    </row>
    <row r="1484" ht="12.75">
      <c r="G1484" s="70"/>
    </row>
    <row r="1485" ht="12.75">
      <c r="G1485" s="70"/>
    </row>
    <row r="1486" ht="12.75">
      <c r="G1486" s="70"/>
    </row>
    <row r="1487" ht="12.75">
      <c r="G1487" s="70"/>
    </row>
    <row r="1488" ht="12.75">
      <c r="G1488" s="70"/>
    </row>
    <row r="1489" ht="12.75">
      <c r="G1489" s="70"/>
    </row>
    <row r="1490" ht="12.75">
      <c r="G1490" s="70"/>
    </row>
    <row r="1491" ht="12.75">
      <c r="G1491" s="70"/>
    </row>
    <row r="1492" ht="12.75">
      <c r="G1492" s="70"/>
    </row>
    <row r="1493" ht="12.75">
      <c r="G1493" s="70"/>
    </row>
    <row r="1494" ht="12.75">
      <c r="G1494" s="70"/>
    </row>
    <row r="1495" ht="12.75">
      <c r="G1495" s="70"/>
    </row>
    <row r="1496" ht="12.75">
      <c r="G1496" s="70"/>
    </row>
    <row r="1497" ht="12.75">
      <c r="G1497" s="70"/>
    </row>
    <row r="1498" ht="12.75">
      <c r="G1498" s="70"/>
    </row>
    <row r="1499" ht="12.75">
      <c r="G1499" s="70"/>
    </row>
    <row r="1500" ht="12.75">
      <c r="G1500" s="70"/>
    </row>
    <row r="1501" ht="12.75">
      <c r="G1501" s="70"/>
    </row>
    <row r="1502" ht="12.75">
      <c r="G1502" s="70"/>
    </row>
    <row r="1503" ht="12.75">
      <c r="G1503" s="70"/>
    </row>
    <row r="1504" ht="12.75">
      <c r="G1504" s="70"/>
    </row>
    <row r="1505" ht="12.75">
      <c r="G1505" s="70"/>
    </row>
    <row r="1506" ht="12.75">
      <c r="G1506" s="70"/>
    </row>
    <row r="1507" ht="12.75">
      <c r="G1507" s="70"/>
    </row>
    <row r="1508" ht="12.75">
      <c r="G1508" s="70"/>
    </row>
    <row r="1509" ht="12.75">
      <c r="G1509" s="70"/>
    </row>
    <row r="1510" ht="12.75">
      <c r="G1510" s="70"/>
    </row>
    <row r="1511" ht="12.75">
      <c r="G1511" s="70"/>
    </row>
    <row r="1512" ht="12.75">
      <c r="G1512" s="70"/>
    </row>
    <row r="1513" ht="12.75">
      <c r="G1513" s="70"/>
    </row>
    <row r="1514" ht="12.75">
      <c r="G1514" s="70"/>
    </row>
    <row r="1515" ht="12.75">
      <c r="G1515" s="70"/>
    </row>
    <row r="1516" ht="12.75">
      <c r="G1516" s="70"/>
    </row>
    <row r="1517" ht="12.75">
      <c r="G1517" s="70"/>
    </row>
    <row r="1518" ht="12.75">
      <c r="G1518" s="70"/>
    </row>
    <row r="1519" ht="12.75">
      <c r="G1519" s="70"/>
    </row>
    <row r="1520" ht="12.75">
      <c r="G1520" s="70"/>
    </row>
    <row r="1521" ht="12.75">
      <c r="G1521" s="70"/>
    </row>
    <row r="1522" ht="12.75">
      <c r="G1522" s="70"/>
    </row>
    <row r="1523" ht="12.75">
      <c r="G1523" s="70"/>
    </row>
    <row r="1524" ht="12.75">
      <c r="G1524" s="70"/>
    </row>
    <row r="1525" ht="12.75">
      <c r="G1525" s="70"/>
    </row>
    <row r="1526" ht="12.75">
      <c r="G1526" s="70"/>
    </row>
    <row r="1527" ht="12.75">
      <c r="G1527" s="70"/>
    </row>
    <row r="1528" ht="12.75">
      <c r="G1528" s="70"/>
    </row>
    <row r="1529" ht="12.75">
      <c r="G1529" s="70"/>
    </row>
    <row r="1530" ht="12.75">
      <c r="G1530" s="70"/>
    </row>
    <row r="1531" ht="12.75">
      <c r="G1531" s="70"/>
    </row>
    <row r="1532" ht="12.75">
      <c r="G1532" s="70"/>
    </row>
    <row r="1533" ht="12.75">
      <c r="G1533" s="70"/>
    </row>
    <row r="1534" ht="12.75">
      <c r="G1534" s="70"/>
    </row>
    <row r="1535" ht="12.75">
      <c r="G1535" s="70"/>
    </row>
    <row r="1536" ht="12.75">
      <c r="G1536" s="70"/>
    </row>
    <row r="1537" ht="12.75">
      <c r="G1537" s="70"/>
    </row>
    <row r="1538" ht="12.75">
      <c r="G1538" s="70"/>
    </row>
    <row r="1539" ht="12.75">
      <c r="G1539" s="70"/>
    </row>
    <row r="1540" ht="12.75">
      <c r="G1540" s="70"/>
    </row>
    <row r="1541" ht="12.75">
      <c r="G1541" s="70"/>
    </row>
    <row r="1542" ht="12.75">
      <c r="G1542" s="70"/>
    </row>
    <row r="1543" ht="12.75">
      <c r="G1543" s="70"/>
    </row>
    <row r="1544" ht="12.75">
      <c r="G1544" s="70"/>
    </row>
    <row r="1545" ht="12.75">
      <c r="G1545" s="70"/>
    </row>
    <row r="1546" ht="12.75">
      <c r="G1546" s="70"/>
    </row>
    <row r="1547" ht="12.75">
      <c r="G1547" s="70"/>
    </row>
    <row r="1548" ht="12.75">
      <c r="G1548" s="70"/>
    </row>
    <row r="1549" ht="12.75">
      <c r="G1549" s="70"/>
    </row>
    <row r="1550" ht="12.75">
      <c r="G1550" s="70"/>
    </row>
    <row r="1551" ht="12.75">
      <c r="G1551" s="70"/>
    </row>
    <row r="1552" ht="12.75">
      <c r="G1552" s="70"/>
    </row>
    <row r="1553" ht="12.75">
      <c r="G1553" s="70"/>
    </row>
    <row r="1554" ht="12.75">
      <c r="G1554" s="70"/>
    </row>
    <row r="1555" ht="12.75">
      <c r="G1555" s="70"/>
    </row>
    <row r="1556" ht="12.75">
      <c r="G1556" s="70"/>
    </row>
    <row r="1557" ht="12.75">
      <c r="G1557" s="70"/>
    </row>
    <row r="1558" ht="12.75">
      <c r="G1558" s="70"/>
    </row>
    <row r="1559" ht="12.75">
      <c r="G1559" s="70"/>
    </row>
    <row r="1560" ht="12.75">
      <c r="G1560" s="70"/>
    </row>
    <row r="1561" ht="12.75">
      <c r="G1561" s="70"/>
    </row>
    <row r="1562" ht="12.75">
      <c r="G1562" s="70"/>
    </row>
    <row r="1563" ht="12.75">
      <c r="G1563" s="70"/>
    </row>
    <row r="1564" ht="12.75">
      <c r="G1564" s="70"/>
    </row>
    <row r="1565" ht="12.75">
      <c r="G1565" s="70"/>
    </row>
    <row r="1566" ht="12.75">
      <c r="G1566" s="70"/>
    </row>
    <row r="1567" ht="12.75">
      <c r="G1567" s="70"/>
    </row>
    <row r="1568" ht="12.75">
      <c r="G1568" s="70"/>
    </row>
    <row r="1569" ht="12.75">
      <c r="G1569" s="70"/>
    </row>
    <row r="1570" ht="12.75">
      <c r="G1570" s="70"/>
    </row>
    <row r="1571" ht="12.75">
      <c r="G1571" s="70"/>
    </row>
    <row r="1572" ht="12.75">
      <c r="G1572" s="70"/>
    </row>
    <row r="1573" ht="12.75">
      <c r="G1573" s="70"/>
    </row>
    <row r="1574" ht="12.75">
      <c r="G1574" s="70"/>
    </row>
    <row r="1575" ht="12.75">
      <c r="G1575" s="70"/>
    </row>
    <row r="1576" ht="12.75">
      <c r="G1576" s="70"/>
    </row>
    <row r="1577" ht="12.75">
      <c r="G1577" s="70"/>
    </row>
    <row r="1578" ht="12.75">
      <c r="G1578" s="70"/>
    </row>
    <row r="1579" ht="12.75">
      <c r="G1579" s="70"/>
    </row>
    <row r="1580" ht="12.75">
      <c r="G1580" s="70"/>
    </row>
    <row r="1581" ht="12.75">
      <c r="G1581" s="70"/>
    </row>
    <row r="1582" ht="12.75">
      <c r="G1582" s="70"/>
    </row>
    <row r="1583" ht="12.75">
      <c r="G1583" s="70"/>
    </row>
    <row r="1584" ht="12.75">
      <c r="G1584" s="70"/>
    </row>
    <row r="1585" ht="12.75">
      <c r="G1585" s="70"/>
    </row>
    <row r="1586" ht="12.75">
      <c r="G1586" s="70"/>
    </row>
    <row r="1587" ht="12.75">
      <c r="G1587" s="70"/>
    </row>
    <row r="1588" ht="12.75">
      <c r="G1588" s="70"/>
    </row>
    <row r="1589" ht="12.75">
      <c r="G1589" s="70"/>
    </row>
    <row r="1590" ht="12.75">
      <c r="G1590" s="70"/>
    </row>
    <row r="1591" ht="12.75">
      <c r="G1591" s="70"/>
    </row>
    <row r="1592" ht="12.75">
      <c r="G1592" s="70"/>
    </row>
    <row r="1593" ht="12.75">
      <c r="G1593" s="70"/>
    </row>
    <row r="1594" ht="12.75">
      <c r="G1594" s="70"/>
    </row>
    <row r="1595" ht="12.75">
      <c r="G1595" s="70"/>
    </row>
    <row r="1596" ht="12.75">
      <c r="G1596" s="70"/>
    </row>
    <row r="1597" ht="12.75">
      <c r="G1597" s="70"/>
    </row>
    <row r="1598" ht="12.75">
      <c r="G1598" s="70"/>
    </row>
    <row r="1599" ht="12.75">
      <c r="G1599" s="70"/>
    </row>
    <row r="1600" ht="12.75">
      <c r="G1600" s="70"/>
    </row>
    <row r="1601" ht="12.75">
      <c r="G1601" s="70"/>
    </row>
    <row r="1877" ht="12.75" hidden="1"/>
    <row r="1878" ht="12.75" hidden="1"/>
    <row r="1879" ht="12.75" hidden="1"/>
    <row r="1880" ht="1.5" customHeight="1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</sheetData>
  <sheetProtection/>
  <printOptions/>
  <pageMargins left="0.0984251968503937" right="0.0984251968503937" top="0.0984251968503937" bottom="0.0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4"/>
  <sheetViews>
    <sheetView zoomScale="90" zoomScaleNormal="90" zoomScalePageLayoutView="0" workbookViewId="0" topLeftCell="A34">
      <selection activeCell="G34" sqref="G1:J16384"/>
    </sheetView>
  </sheetViews>
  <sheetFormatPr defaultColWidth="9.00390625" defaultRowHeight="12.75"/>
  <cols>
    <col min="1" max="1" width="20.75390625" style="122" customWidth="1"/>
    <col min="2" max="2" width="52.75390625" style="5" customWidth="1"/>
    <col min="3" max="3" width="5.75390625" style="55" customWidth="1"/>
    <col min="4" max="4" width="8.75390625" style="53" customWidth="1"/>
    <col min="5" max="5" width="5.75390625" style="58" customWidth="1"/>
    <col min="6" max="6" width="8.75390625" style="53" customWidth="1"/>
    <col min="7" max="8" width="7.75390625" style="65" hidden="1" customWidth="1"/>
    <col min="9" max="9" width="7.75390625" style="66" hidden="1" customWidth="1"/>
    <col min="10" max="10" width="7.875" style="66" hidden="1" customWidth="1"/>
  </cols>
  <sheetData>
    <row r="1" spans="1:6" ht="33.75" customHeight="1">
      <c r="A1" s="112" t="s">
        <v>650</v>
      </c>
      <c r="B1" s="2" t="s">
        <v>651</v>
      </c>
      <c r="C1" s="3" t="s">
        <v>2340</v>
      </c>
      <c r="D1" s="50" t="s">
        <v>1956</v>
      </c>
      <c r="E1" s="4" t="s">
        <v>1957</v>
      </c>
      <c r="F1" s="50" t="s">
        <v>1958</v>
      </c>
    </row>
    <row r="2" spans="1:10" ht="12.75" customHeight="1">
      <c r="A2" s="117"/>
      <c r="B2" s="77" t="s">
        <v>693</v>
      </c>
      <c r="C2" s="101"/>
      <c r="D2" s="102"/>
      <c r="E2" s="103"/>
      <c r="F2" s="102"/>
      <c r="G2" s="72"/>
      <c r="H2" s="72"/>
      <c r="I2" s="88"/>
      <c r="J2" s="88"/>
    </row>
    <row r="3" spans="1:10" ht="12.75" customHeight="1">
      <c r="A3" s="117"/>
      <c r="B3" s="77" t="s">
        <v>1051</v>
      </c>
      <c r="C3" s="101"/>
      <c r="D3" s="102"/>
      <c r="E3" s="103"/>
      <c r="F3" s="102"/>
      <c r="G3" s="72"/>
      <c r="H3" s="72"/>
      <c r="I3" s="88"/>
      <c r="J3" s="88"/>
    </row>
    <row r="4" spans="1:10" s="7" customFormat="1" ht="11.25">
      <c r="A4" s="121" t="s">
        <v>1052</v>
      </c>
      <c r="B4" s="14" t="s">
        <v>1054</v>
      </c>
      <c r="C4" s="24">
        <v>0.25</v>
      </c>
      <c r="D4" s="29">
        <f>G4-I4</f>
        <v>45</v>
      </c>
      <c r="E4" s="56">
        <v>24</v>
      </c>
      <c r="F4" s="29">
        <f>D4*E4</f>
        <v>1080</v>
      </c>
      <c r="G4" s="59">
        <v>45</v>
      </c>
      <c r="H4" s="28">
        <f>G4/100</f>
        <v>0.45</v>
      </c>
      <c r="I4" s="69">
        <f>H4*J4</f>
        <v>0</v>
      </c>
      <c r="J4" s="69">
        <v>0</v>
      </c>
    </row>
    <row r="5" spans="1:10" s="7" customFormat="1" ht="11.25">
      <c r="A5" s="121" t="s">
        <v>1053</v>
      </c>
      <c r="B5" s="14" t="s">
        <v>1055</v>
      </c>
      <c r="C5" s="24">
        <v>0.25</v>
      </c>
      <c r="D5" s="29">
        <f>G5-I5</f>
        <v>45</v>
      </c>
      <c r="E5" s="56">
        <v>24</v>
      </c>
      <c r="F5" s="29">
        <f>D5*E5</f>
        <v>1080</v>
      </c>
      <c r="G5" s="59">
        <v>45</v>
      </c>
      <c r="H5" s="28">
        <f>G5/100</f>
        <v>0.45</v>
      </c>
      <c r="I5" s="69">
        <f>H5*J5</f>
        <v>0</v>
      </c>
      <c r="J5" s="69">
        <v>0</v>
      </c>
    </row>
    <row r="6" spans="1:10" ht="12.75" customHeight="1">
      <c r="A6" s="117"/>
      <c r="B6" s="77" t="s">
        <v>983</v>
      </c>
      <c r="C6" s="101"/>
      <c r="D6" s="102"/>
      <c r="E6" s="103"/>
      <c r="F6" s="102"/>
      <c r="G6" s="72"/>
      <c r="H6" s="72"/>
      <c r="I6" s="88"/>
      <c r="J6" s="88"/>
    </row>
    <row r="7" spans="1:10" s="7" customFormat="1" ht="12.75" customHeight="1">
      <c r="A7" s="96" t="s">
        <v>2428</v>
      </c>
      <c r="B7" s="6" t="s">
        <v>2429</v>
      </c>
      <c r="C7" s="24">
        <v>0.33</v>
      </c>
      <c r="D7" s="29">
        <f aca="true" t="shared" si="0" ref="D7:D17">G7-I7</f>
        <v>27.67</v>
      </c>
      <c r="E7" s="35">
        <v>24</v>
      </c>
      <c r="F7" s="29">
        <f aca="true" t="shared" si="1" ref="F7:F17">D7*E7</f>
        <v>664.08</v>
      </c>
      <c r="G7" s="59">
        <v>27.67</v>
      </c>
      <c r="H7" s="28">
        <f aca="true" t="shared" si="2" ref="H7:H17">G7/100</f>
        <v>0.2767</v>
      </c>
      <c r="I7" s="69">
        <f aca="true" t="shared" si="3" ref="I7:I17">H7*J7</f>
        <v>0</v>
      </c>
      <c r="J7" s="69">
        <v>0</v>
      </c>
    </row>
    <row r="8" spans="1:10" s="7" customFormat="1" ht="12.75" customHeight="1">
      <c r="A8" s="96" t="s">
        <v>1506</v>
      </c>
      <c r="B8" s="6" t="s">
        <v>1507</v>
      </c>
      <c r="C8" s="24">
        <v>0.5</v>
      </c>
      <c r="D8" s="29">
        <f t="shared" si="0"/>
        <v>38.36</v>
      </c>
      <c r="E8" s="35">
        <v>24</v>
      </c>
      <c r="F8" s="29">
        <f t="shared" si="1"/>
        <v>920.64</v>
      </c>
      <c r="G8" s="59">
        <v>38.36</v>
      </c>
      <c r="H8" s="28">
        <f t="shared" si="2"/>
        <v>0.3836</v>
      </c>
      <c r="I8" s="69">
        <f t="shared" si="3"/>
        <v>0</v>
      </c>
      <c r="J8" s="69">
        <v>0</v>
      </c>
    </row>
    <row r="9" spans="1:10" s="7" customFormat="1" ht="12.75" customHeight="1">
      <c r="A9" s="96" t="s">
        <v>1508</v>
      </c>
      <c r="B9" s="6" t="s">
        <v>1509</v>
      </c>
      <c r="C9" s="24">
        <v>0.33</v>
      </c>
      <c r="D9" s="29">
        <f t="shared" si="0"/>
        <v>27.67</v>
      </c>
      <c r="E9" s="35">
        <v>24</v>
      </c>
      <c r="F9" s="29">
        <f t="shared" si="1"/>
        <v>664.08</v>
      </c>
      <c r="G9" s="59">
        <v>27.67</v>
      </c>
      <c r="H9" s="28">
        <f t="shared" si="2"/>
        <v>0.2767</v>
      </c>
      <c r="I9" s="69">
        <f t="shared" si="3"/>
        <v>0</v>
      </c>
      <c r="J9" s="69">
        <v>0</v>
      </c>
    </row>
    <row r="10" spans="1:10" s="7" customFormat="1" ht="12.75" customHeight="1">
      <c r="A10" s="96" t="s">
        <v>3012</v>
      </c>
      <c r="B10" s="6" t="s">
        <v>3003</v>
      </c>
      <c r="C10" s="24">
        <v>0.5</v>
      </c>
      <c r="D10" s="29">
        <f t="shared" si="0"/>
        <v>38.36</v>
      </c>
      <c r="E10" s="35">
        <v>24</v>
      </c>
      <c r="F10" s="29">
        <f t="shared" si="1"/>
        <v>920.64</v>
      </c>
      <c r="G10" s="59">
        <v>38.36</v>
      </c>
      <c r="H10" s="28">
        <f t="shared" si="2"/>
        <v>0.3836</v>
      </c>
      <c r="I10" s="69">
        <f t="shared" si="3"/>
        <v>0</v>
      </c>
      <c r="J10" s="69">
        <v>0</v>
      </c>
    </row>
    <row r="11" spans="1:10" s="7" customFormat="1" ht="12.75" customHeight="1">
      <c r="A11" s="96" t="s">
        <v>3013</v>
      </c>
      <c r="B11" s="6" t="s">
        <v>3004</v>
      </c>
      <c r="C11" s="24">
        <v>1.5</v>
      </c>
      <c r="D11" s="29">
        <f t="shared" si="0"/>
        <v>49.05</v>
      </c>
      <c r="E11" s="35">
        <v>6</v>
      </c>
      <c r="F11" s="29">
        <f t="shared" si="1"/>
        <v>294.29999999999995</v>
      </c>
      <c r="G11" s="59">
        <v>49.05</v>
      </c>
      <c r="H11" s="28">
        <f t="shared" si="2"/>
        <v>0.4905</v>
      </c>
      <c r="I11" s="69">
        <f t="shared" si="3"/>
        <v>0</v>
      </c>
      <c r="J11" s="69">
        <v>0</v>
      </c>
    </row>
    <row r="12" spans="1:10" s="7" customFormat="1" ht="12.75" customHeight="1">
      <c r="A12" s="96" t="s">
        <v>3014</v>
      </c>
      <c r="B12" s="6" t="s">
        <v>3005</v>
      </c>
      <c r="C12" s="24">
        <v>1.5</v>
      </c>
      <c r="D12" s="29">
        <f t="shared" si="0"/>
        <v>49.05</v>
      </c>
      <c r="E12" s="35">
        <v>6</v>
      </c>
      <c r="F12" s="29">
        <f t="shared" si="1"/>
        <v>294.29999999999995</v>
      </c>
      <c r="G12" s="59">
        <v>49.05</v>
      </c>
      <c r="H12" s="28">
        <f t="shared" si="2"/>
        <v>0.4905</v>
      </c>
      <c r="I12" s="69">
        <f t="shared" si="3"/>
        <v>0</v>
      </c>
      <c r="J12" s="69">
        <v>0</v>
      </c>
    </row>
    <row r="13" spans="1:10" s="7" customFormat="1" ht="12.75" customHeight="1">
      <c r="A13" s="96" t="s">
        <v>1510</v>
      </c>
      <c r="B13" s="6" t="s">
        <v>1511</v>
      </c>
      <c r="C13" s="24">
        <v>1.5</v>
      </c>
      <c r="D13" s="29">
        <f t="shared" si="0"/>
        <v>49.05</v>
      </c>
      <c r="E13" s="35">
        <v>6</v>
      </c>
      <c r="F13" s="29">
        <f t="shared" si="1"/>
        <v>294.29999999999995</v>
      </c>
      <c r="G13" s="59">
        <v>49.05</v>
      </c>
      <c r="H13" s="28">
        <f t="shared" si="2"/>
        <v>0.4905</v>
      </c>
      <c r="I13" s="69">
        <f t="shared" si="3"/>
        <v>0</v>
      </c>
      <c r="J13" s="69">
        <v>0</v>
      </c>
    </row>
    <row r="14" spans="1:10" s="7" customFormat="1" ht="12.75" customHeight="1">
      <c r="A14" s="96" t="s">
        <v>1512</v>
      </c>
      <c r="B14" s="6" t="s">
        <v>1513</v>
      </c>
      <c r="C14" s="24">
        <v>0.5</v>
      </c>
      <c r="D14" s="29">
        <f t="shared" si="0"/>
        <v>33.31</v>
      </c>
      <c r="E14" s="35">
        <v>24</v>
      </c>
      <c r="F14" s="29">
        <f t="shared" si="1"/>
        <v>799.44</v>
      </c>
      <c r="G14" s="59">
        <v>33.31</v>
      </c>
      <c r="H14" s="28">
        <f t="shared" si="2"/>
        <v>0.3331</v>
      </c>
      <c r="I14" s="69">
        <f t="shared" si="3"/>
        <v>0</v>
      </c>
      <c r="J14" s="69">
        <v>0</v>
      </c>
    </row>
    <row r="15" spans="1:10" s="7" customFormat="1" ht="12.75" customHeight="1">
      <c r="A15" s="96" t="s">
        <v>3015</v>
      </c>
      <c r="B15" s="6" t="s">
        <v>3006</v>
      </c>
      <c r="C15" s="24">
        <v>0.5</v>
      </c>
      <c r="D15" s="29">
        <f t="shared" si="0"/>
        <v>33.31</v>
      </c>
      <c r="E15" s="35">
        <v>24</v>
      </c>
      <c r="F15" s="29">
        <f t="shared" si="1"/>
        <v>799.44</v>
      </c>
      <c r="G15" s="59">
        <v>33.31</v>
      </c>
      <c r="H15" s="28">
        <f t="shared" si="2"/>
        <v>0.3331</v>
      </c>
      <c r="I15" s="69">
        <f t="shared" si="3"/>
        <v>0</v>
      </c>
      <c r="J15" s="69">
        <v>0</v>
      </c>
    </row>
    <row r="16" spans="1:10" s="7" customFormat="1" ht="12.75" customHeight="1">
      <c r="A16" s="96" t="s">
        <v>3016</v>
      </c>
      <c r="B16" s="6" t="s">
        <v>3007</v>
      </c>
      <c r="C16" s="24">
        <v>0.5</v>
      </c>
      <c r="D16" s="29">
        <f t="shared" si="0"/>
        <v>36</v>
      </c>
      <c r="E16" s="35">
        <v>24</v>
      </c>
      <c r="F16" s="29">
        <f t="shared" si="1"/>
        <v>864</v>
      </c>
      <c r="G16" s="59">
        <v>36</v>
      </c>
      <c r="H16" s="28">
        <f t="shared" si="2"/>
        <v>0.36</v>
      </c>
      <c r="I16" s="69">
        <f t="shared" si="3"/>
        <v>0</v>
      </c>
      <c r="J16" s="69">
        <v>0</v>
      </c>
    </row>
    <row r="17" spans="1:10" s="7" customFormat="1" ht="12.75" customHeight="1">
      <c r="A17" s="96" t="s">
        <v>3017</v>
      </c>
      <c r="B17" s="6" t="s">
        <v>3008</v>
      </c>
      <c r="C17" s="24">
        <v>0.5</v>
      </c>
      <c r="D17" s="29">
        <f t="shared" si="0"/>
        <v>33.31</v>
      </c>
      <c r="E17" s="35">
        <v>24</v>
      </c>
      <c r="F17" s="29">
        <f t="shared" si="1"/>
        <v>799.44</v>
      </c>
      <c r="G17" s="59">
        <v>33.31</v>
      </c>
      <c r="H17" s="28">
        <f t="shared" si="2"/>
        <v>0.3331</v>
      </c>
      <c r="I17" s="69">
        <f t="shared" si="3"/>
        <v>0</v>
      </c>
      <c r="J17" s="69">
        <v>0</v>
      </c>
    </row>
    <row r="18" spans="1:10" ht="12.75" customHeight="1">
      <c r="A18" s="117"/>
      <c r="B18" s="77" t="s">
        <v>3009</v>
      </c>
      <c r="C18" s="101"/>
      <c r="D18" s="102"/>
      <c r="E18" s="103"/>
      <c r="F18" s="102"/>
      <c r="G18" s="72"/>
      <c r="H18" s="72"/>
      <c r="I18" s="88"/>
      <c r="J18" s="88"/>
    </row>
    <row r="19" spans="1:10" s="7" customFormat="1" ht="12.75" customHeight="1">
      <c r="A19" s="96" t="s">
        <v>2623</v>
      </c>
      <c r="B19" s="6" t="s">
        <v>2624</v>
      </c>
      <c r="C19" s="24">
        <v>0.5</v>
      </c>
      <c r="D19" s="29">
        <f aca="true" t="shared" si="4" ref="D19:D40">G19-I19</f>
        <v>33.93</v>
      </c>
      <c r="E19" s="35">
        <v>12</v>
      </c>
      <c r="F19" s="29">
        <f aca="true" t="shared" si="5" ref="F19:F40">D19*E19</f>
        <v>407.15999999999997</v>
      </c>
      <c r="G19" s="59">
        <v>33.93</v>
      </c>
      <c r="H19" s="28">
        <f aca="true" t="shared" si="6" ref="H19:H40">G19/100</f>
        <v>0.3393</v>
      </c>
      <c r="I19" s="69">
        <f aca="true" t="shared" si="7" ref="I19:I40">H19*J19</f>
        <v>0</v>
      </c>
      <c r="J19" s="69">
        <v>0</v>
      </c>
    </row>
    <row r="20" spans="1:10" s="7" customFormat="1" ht="12.75" customHeight="1">
      <c r="A20" s="96" t="s">
        <v>2625</v>
      </c>
      <c r="B20" s="6" t="s">
        <v>2626</v>
      </c>
      <c r="C20" s="24">
        <v>0.5</v>
      </c>
      <c r="D20" s="29">
        <f t="shared" si="4"/>
        <v>33.93</v>
      </c>
      <c r="E20" s="35">
        <v>12</v>
      </c>
      <c r="F20" s="29">
        <f t="shared" si="5"/>
        <v>407.15999999999997</v>
      </c>
      <c r="G20" s="59">
        <v>33.93</v>
      </c>
      <c r="H20" s="28">
        <f t="shared" si="6"/>
        <v>0.3393</v>
      </c>
      <c r="I20" s="69">
        <f t="shared" si="7"/>
        <v>0</v>
      </c>
      <c r="J20" s="69">
        <v>0</v>
      </c>
    </row>
    <row r="21" spans="1:15" s="7" customFormat="1" ht="12.75" customHeight="1">
      <c r="A21" s="96" t="s">
        <v>2627</v>
      </c>
      <c r="B21" s="6" t="s">
        <v>2628</v>
      </c>
      <c r="C21" s="24">
        <v>0.5</v>
      </c>
      <c r="D21" s="29">
        <f t="shared" si="4"/>
        <v>33.93</v>
      </c>
      <c r="E21" s="35">
        <v>12</v>
      </c>
      <c r="F21" s="29">
        <f t="shared" si="5"/>
        <v>407.15999999999997</v>
      </c>
      <c r="G21" s="59">
        <v>33.93</v>
      </c>
      <c r="H21" s="28">
        <f t="shared" si="6"/>
        <v>0.3393</v>
      </c>
      <c r="I21" s="69">
        <f t="shared" si="7"/>
        <v>0</v>
      </c>
      <c r="J21" s="69">
        <v>0</v>
      </c>
      <c r="L21" s="21"/>
      <c r="M21" s="21"/>
      <c r="N21" s="21"/>
      <c r="O21" s="21"/>
    </row>
    <row r="22" spans="1:15" s="7" customFormat="1" ht="12.75" customHeight="1">
      <c r="A22" s="96" t="s">
        <v>1804</v>
      </c>
      <c r="B22" s="6" t="s">
        <v>1805</v>
      </c>
      <c r="C22" s="24">
        <v>0.33</v>
      </c>
      <c r="D22" s="29">
        <f t="shared" si="4"/>
        <v>29.27</v>
      </c>
      <c r="E22" s="35">
        <v>12</v>
      </c>
      <c r="F22" s="29">
        <f t="shared" si="5"/>
        <v>351.24</v>
      </c>
      <c r="G22" s="59">
        <v>29.27</v>
      </c>
      <c r="H22" s="28">
        <f t="shared" si="6"/>
        <v>0.2927</v>
      </c>
      <c r="I22" s="69">
        <f t="shared" si="7"/>
        <v>0</v>
      </c>
      <c r="J22" s="69">
        <v>0</v>
      </c>
      <c r="L22" s="21"/>
      <c r="M22" s="21"/>
      <c r="N22" s="21"/>
      <c r="O22" s="21"/>
    </row>
    <row r="23" spans="1:15" s="7" customFormat="1" ht="12.75" customHeight="1">
      <c r="A23" s="96" t="s">
        <v>1340</v>
      </c>
      <c r="B23" s="6" t="s">
        <v>1341</v>
      </c>
      <c r="C23" s="24">
        <v>1.5</v>
      </c>
      <c r="D23" s="29">
        <f t="shared" si="4"/>
        <v>49.71</v>
      </c>
      <c r="E23" s="35">
        <v>12</v>
      </c>
      <c r="F23" s="29">
        <f t="shared" si="5"/>
        <v>596.52</v>
      </c>
      <c r="G23" s="59">
        <v>49.71</v>
      </c>
      <c r="H23" s="28">
        <f t="shared" si="6"/>
        <v>0.4971</v>
      </c>
      <c r="I23" s="69">
        <f t="shared" si="7"/>
        <v>0</v>
      </c>
      <c r="J23" s="69">
        <v>0</v>
      </c>
      <c r="L23" s="21"/>
      <c r="M23" s="21"/>
      <c r="N23" s="21"/>
      <c r="O23" s="21"/>
    </row>
    <row r="24" spans="1:10" s="7" customFormat="1" ht="12.75" customHeight="1">
      <c r="A24" s="96" t="s">
        <v>1806</v>
      </c>
      <c r="B24" s="6" t="s">
        <v>1807</v>
      </c>
      <c r="C24" s="24">
        <v>0.33</v>
      </c>
      <c r="D24" s="29">
        <f t="shared" si="4"/>
        <v>29.27</v>
      </c>
      <c r="E24" s="35">
        <v>12</v>
      </c>
      <c r="F24" s="29">
        <f t="shared" si="5"/>
        <v>351.24</v>
      </c>
      <c r="G24" s="59">
        <v>29.27</v>
      </c>
      <c r="H24" s="28">
        <f t="shared" si="6"/>
        <v>0.2927</v>
      </c>
      <c r="I24" s="69">
        <f t="shared" si="7"/>
        <v>0</v>
      </c>
      <c r="J24" s="69">
        <v>0</v>
      </c>
    </row>
    <row r="25" spans="1:10" s="7" customFormat="1" ht="12.75" customHeight="1">
      <c r="A25" s="96" t="s">
        <v>1825</v>
      </c>
      <c r="B25" s="6" t="s">
        <v>1826</v>
      </c>
      <c r="C25" s="24">
        <v>0.33</v>
      </c>
      <c r="D25" s="29">
        <f t="shared" si="4"/>
        <v>29.27</v>
      </c>
      <c r="E25" s="35">
        <v>12</v>
      </c>
      <c r="F25" s="29">
        <f t="shared" si="5"/>
        <v>351.24</v>
      </c>
      <c r="G25" s="59">
        <v>29.27</v>
      </c>
      <c r="H25" s="28">
        <f t="shared" si="6"/>
        <v>0.2927</v>
      </c>
      <c r="I25" s="69">
        <f t="shared" si="7"/>
        <v>0</v>
      </c>
      <c r="J25" s="69">
        <v>0</v>
      </c>
    </row>
    <row r="26" spans="1:15" s="7" customFormat="1" ht="12.75" customHeight="1">
      <c r="A26" s="96" t="s">
        <v>965</v>
      </c>
      <c r="B26" s="6" t="s">
        <v>966</v>
      </c>
      <c r="C26" s="24">
        <v>0.33</v>
      </c>
      <c r="D26" s="29">
        <f t="shared" si="4"/>
        <v>29.27</v>
      </c>
      <c r="E26" s="35">
        <v>12</v>
      </c>
      <c r="F26" s="29">
        <f t="shared" si="5"/>
        <v>351.24</v>
      </c>
      <c r="G26" s="59">
        <v>29.27</v>
      </c>
      <c r="H26" s="28">
        <f t="shared" si="6"/>
        <v>0.2927</v>
      </c>
      <c r="I26" s="69">
        <f t="shared" si="7"/>
        <v>0</v>
      </c>
      <c r="J26" s="69">
        <v>0</v>
      </c>
      <c r="L26" s="21"/>
      <c r="M26" s="21"/>
      <c r="N26" s="21"/>
      <c r="O26" s="21"/>
    </row>
    <row r="27" spans="1:15" s="7" customFormat="1" ht="12.75" customHeight="1">
      <c r="A27" s="96" t="s">
        <v>1808</v>
      </c>
      <c r="B27" s="6" t="s">
        <v>2629</v>
      </c>
      <c r="C27" s="24">
        <v>0.33</v>
      </c>
      <c r="D27" s="29">
        <f t="shared" si="4"/>
        <v>29.27</v>
      </c>
      <c r="E27" s="35">
        <v>12</v>
      </c>
      <c r="F27" s="29">
        <f t="shared" si="5"/>
        <v>351.24</v>
      </c>
      <c r="G27" s="59">
        <v>29.27</v>
      </c>
      <c r="H27" s="28">
        <f t="shared" si="6"/>
        <v>0.2927</v>
      </c>
      <c r="I27" s="69">
        <f t="shared" si="7"/>
        <v>0</v>
      </c>
      <c r="J27" s="69">
        <v>0</v>
      </c>
      <c r="L27" s="21"/>
      <c r="M27" s="21"/>
      <c r="N27" s="21"/>
      <c r="O27" s="21"/>
    </row>
    <row r="28" spans="1:15" s="7" customFormat="1" ht="12.75" customHeight="1">
      <c r="A28" s="96" t="s">
        <v>2630</v>
      </c>
      <c r="B28" s="6" t="s">
        <v>2631</v>
      </c>
      <c r="C28" s="24">
        <v>0.5</v>
      </c>
      <c r="D28" s="29">
        <f t="shared" si="4"/>
        <v>38.76</v>
      </c>
      <c r="E28" s="35">
        <v>12</v>
      </c>
      <c r="F28" s="29">
        <f t="shared" si="5"/>
        <v>465.12</v>
      </c>
      <c r="G28" s="59">
        <v>38.76</v>
      </c>
      <c r="H28" s="28">
        <f t="shared" si="6"/>
        <v>0.3876</v>
      </c>
      <c r="I28" s="69">
        <f t="shared" si="7"/>
        <v>0</v>
      </c>
      <c r="J28" s="69">
        <v>0</v>
      </c>
      <c r="L28" s="21"/>
      <c r="M28" s="22"/>
      <c r="N28" s="21"/>
      <c r="O28" s="21"/>
    </row>
    <row r="29" spans="1:15" s="7" customFormat="1" ht="12.75" customHeight="1">
      <c r="A29" s="96" t="s">
        <v>967</v>
      </c>
      <c r="B29" s="6" t="s">
        <v>968</v>
      </c>
      <c r="C29" s="24">
        <v>0.5</v>
      </c>
      <c r="D29" s="29">
        <f t="shared" si="4"/>
        <v>38.76</v>
      </c>
      <c r="E29" s="35">
        <v>24</v>
      </c>
      <c r="F29" s="29">
        <f t="shared" si="5"/>
        <v>930.24</v>
      </c>
      <c r="G29" s="59">
        <v>38.76</v>
      </c>
      <c r="H29" s="28">
        <f t="shared" si="6"/>
        <v>0.3876</v>
      </c>
      <c r="I29" s="69">
        <f t="shared" si="7"/>
        <v>0</v>
      </c>
      <c r="J29" s="69">
        <v>0</v>
      </c>
      <c r="L29" s="21"/>
      <c r="M29" s="21"/>
      <c r="N29" s="21"/>
      <c r="O29" s="21"/>
    </row>
    <row r="30" spans="1:15" s="7" customFormat="1" ht="12.75" customHeight="1">
      <c r="A30" s="96" t="s">
        <v>969</v>
      </c>
      <c r="B30" s="6" t="s">
        <v>970</v>
      </c>
      <c r="C30" s="24">
        <v>1.5</v>
      </c>
      <c r="D30" s="29">
        <f t="shared" si="4"/>
        <v>52.2</v>
      </c>
      <c r="E30" s="35">
        <v>6</v>
      </c>
      <c r="F30" s="29">
        <f t="shared" si="5"/>
        <v>313.20000000000005</v>
      </c>
      <c r="G30" s="59">
        <v>52.2</v>
      </c>
      <c r="H30" s="28">
        <f t="shared" si="6"/>
        <v>0.522</v>
      </c>
      <c r="I30" s="69">
        <f t="shared" si="7"/>
        <v>0</v>
      </c>
      <c r="J30" s="69">
        <v>0</v>
      </c>
      <c r="L30" s="21"/>
      <c r="M30" s="21"/>
      <c r="N30" s="21"/>
      <c r="O30" s="21"/>
    </row>
    <row r="31" spans="1:15" s="7" customFormat="1" ht="12.75" customHeight="1">
      <c r="A31" s="96" t="s">
        <v>2632</v>
      </c>
      <c r="B31" s="6" t="s">
        <v>2633</v>
      </c>
      <c r="C31" s="24">
        <v>0.5</v>
      </c>
      <c r="D31" s="29">
        <f t="shared" si="4"/>
        <v>37.03</v>
      </c>
      <c r="E31" s="35">
        <v>12</v>
      </c>
      <c r="F31" s="29">
        <f t="shared" si="5"/>
        <v>444.36</v>
      </c>
      <c r="G31" s="59">
        <v>37.03</v>
      </c>
      <c r="H31" s="28">
        <f t="shared" si="6"/>
        <v>0.3703</v>
      </c>
      <c r="I31" s="69">
        <f t="shared" si="7"/>
        <v>0</v>
      </c>
      <c r="J31" s="69">
        <v>0</v>
      </c>
      <c r="L31" s="21"/>
      <c r="M31" s="21"/>
      <c r="N31" s="21"/>
      <c r="O31" s="21"/>
    </row>
    <row r="32" spans="1:10" s="7" customFormat="1" ht="12.75" customHeight="1">
      <c r="A32" s="96" t="s">
        <v>971</v>
      </c>
      <c r="B32" s="6" t="s">
        <v>972</v>
      </c>
      <c r="C32" s="24">
        <v>0.275</v>
      </c>
      <c r="D32" s="29">
        <f t="shared" si="4"/>
        <v>36.25</v>
      </c>
      <c r="E32" s="35">
        <v>12</v>
      </c>
      <c r="F32" s="29">
        <f t="shared" si="5"/>
        <v>435</v>
      </c>
      <c r="G32" s="59">
        <v>36.25</v>
      </c>
      <c r="H32" s="28">
        <f t="shared" si="6"/>
        <v>0.3625</v>
      </c>
      <c r="I32" s="69">
        <f t="shared" si="7"/>
        <v>0</v>
      </c>
      <c r="J32" s="69">
        <v>0</v>
      </c>
    </row>
    <row r="33" spans="1:10" s="7" customFormat="1" ht="12.75" customHeight="1">
      <c r="A33" s="96" t="s">
        <v>973</v>
      </c>
      <c r="B33" s="6" t="s">
        <v>974</v>
      </c>
      <c r="C33" s="24">
        <v>0.275</v>
      </c>
      <c r="D33" s="29">
        <f t="shared" si="4"/>
        <v>36.25</v>
      </c>
      <c r="E33" s="35">
        <v>12</v>
      </c>
      <c r="F33" s="29">
        <f t="shared" si="5"/>
        <v>435</v>
      </c>
      <c r="G33" s="59">
        <v>36.25</v>
      </c>
      <c r="H33" s="28">
        <f t="shared" si="6"/>
        <v>0.3625</v>
      </c>
      <c r="I33" s="69">
        <f t="shared" si="7"/>
        <v>0</v>
      </c>
      <c r="J33" s="69">
        <v>0</v>
      </c>
    </row>
    <row r="34" spans="1:10" s="7" customFormat="1" ht="12.75" customHeight="1">
      <c r="A34" s="96" t="s">
        <v>2634</v>
      </c>
      <c r="B34" s="6" t="s">
        <v>2635</v>
      </c>
      <c r="C34" s="24">
        <v>0.5</v>
      </c>
      <c r="D34" s="29">
        <f t="shared" si="4"/>
        <v>37.03</v>
      </c>
      <c r="E34" s="35">
        <v>12</v>
      </c>
      <c r="F34" s="29">
        <f t="shared" si="5"/>
        <v>444.36</v>
      </c>
      <c r="G34" s="59">
        <v>37.03</v>
      </c>
      <c r="H34" s="28">
        <f t="shared" si="6"/>
        <v>0.3703</v>
      </c>
      <c r="I34" s="69">
        <f t="shared" si="7"/>
        <v>0</v>
      </c>
      <c r="J34" s="69">
        <v>0</v>
      </c>
    </row>
    <row r="35" spans="1:10" s="7" customFormat="1" ht="12.75" customHeight="1">
      <c r="A35" s="96" t="s">
        <v>2636</v>
      </c>
      <c r="B35" s="6" t="s">
        <v>2637</v>
      </c>
      <c r="C35" s="24">
        <v>0.5</v>
      </c>
      <c r="D35" s="29">
        <f t="shared" si="4"/>
        <v>37.03</v>
      </c>
      <c r="E35" s="35">
        <v>12</v>
      </c>
      <c r="F35" s="29">
        <f t="shared" si="5"/>
        <v>444.36</v>
      </c>
      <c r="G35" s="59">
        <v>37.03</v>
      </c>
      <c r="H35" s="28">
        <f t="shared" si="6"/>
        <v>0.3703</v>
      </c>
      <c r="I35" s="69">
        <f t="shared" si="7"/>
        <v>0</v>
      </c>
      <c r="J35" s="69">
        <v>0</v>
      </c>
    </row>
    <row r="36" spans="1:10" s="7" customFormat="1" ht="12.75" customHeight="1">
      <c r="A36" s="96" t="s">
        <v>2688</v>
      </c>
      <c r="B36" s="6" t="s">
        <v>2689</v>
      </c>
      <c r="C36" s="24">
        <v>1.5</v>
      </c>
      <c r="D36" s="29">
        <f t="shared" si="4"/>
        <v>49.71</v>
      </c>
      <c r="E36" s="35">
        <v>6</v>
      </c>
      <c r="F36" s="29">
        <f t="shared" si="5"/>
        <v>298.26</v>
      </c>
      <c r="G36" s="59">
        <v>49.71</v>
      </c>
      <c r="H36" s="28">
        <f t="shared" si="6"/>
        <v>0.4971</v>
      </c>
      <c r="I36" s="69">
        <f t="shared" si="7"/>
        <v>0</v>
      </c>
      <c r="J36" s="69">
        <v>0</v>
      </c>
    </row>
    <row r="37" spans="1:10" s="7" customFormat="1" ht="12.75" customHeight="1">
      <c r="A37" s="96" t="s">
        <v>975</v>
      </c>
      <c r="B37" s="6" t="s">
        <v>976</v>
      </c>
      <c r="C37" s="24">
        <v>1.5</v>
      </c>
      <c r="D37" s="29">
        <f t="shared" si="4"/>
        <v>52.2</v>
      </c>
      <c r="E37" s="35">
        <v>6</v>
      </c>
      <c r="F37" s="29">
        <f t="shared" si="5"/>
        <v>313.20000000000005</v>
      </c>
      <c r="G37" s="59">
        <v>52.2</v>
      </c>
      <c r="H37" s="28">
        <f t="shared" si="6"/>
        <v>0.522</v>
      </c>
      <c r="I37" s="69">
        <f t="shared" si="7"/>
        <v>0</v>
      </c>
      <c r="J37" s="69">
        <v>0</v>
      </c>
    </row>
    <row r="38" spans="1:10" s="7" customFormat="1" ht="12.75" customHeight="1">
      <c r="A38" s="96" t="s">
        <v>977</v>
      </c>
      <c r="B38" s="6" t="s">
        <v>978</v>
      </c>
      <c r="C38" s="24">
        <v>1.5</v>
      </c>
      <c r="D38" s="29">
        <f t="shared" si="4"/>
        <v>52.2</v>
      </c>
      <c r="E38" s="35">
        <v>6</v>
      </c>
      <c r="F38" s="29">
        <f t="shared" si="5"/>
        <v>313.20000000000005</v>
      </c>
      <c r="G38" s="59">
        <v>52.2</v>
      </c>
      <c r="H38" s="28">
        <f t="shared" si="6"/>
        <v>0.522</v>
      </c>
      <c r="I38" s="69">
        <f t="shared" si="7"/>
        <v>0</v>
      </c>
      <c r="J38" s="69">
        <v>0</v>
      </c>
    </row>
    <row r="39" spans="1:10" s="7" customFormat="1" ht="12.75" customHeight="1">
      <c r="A39" s="96" t="s">
        <v>979</v>
      </c>
      <c r="B39" s="6" t="s">
        <v>980</v>
      </c>
      <c r="C39" s="24">
        <v>1.5</v>
      </c>
      <c r="D39" s="29">
        <f t="shared" si="4"/>
        <v>52.2</v>
      </c>
      <c r="E39" s="35">
        <v>6</v>
      </c>
      <c r="F39" s="29">
        <f t="shared" si="5"/>
        <v>313.20000000000005</v>
      </c>
      <c r="G39" s="59">
        <v>52.2</v>
      </c>
      <c r="H39" s="28">
        <f t="shared" si="6"/>
        <v>0.522</v>
      </c>
      <c r="I39" s="69">
        <f t="shared" si="7"/>
        <v>0</v>
      </c>
      <c r="J39" s="69">
        <v>0</v>
      </c>
    </row>
    <row r="40" spans="1:10" s="7" customFormat="1" ht="12.75" customHeight="1">
      <c r="A40" s="96" t="s">
        <v>981</v>
      </c>
      <c r="B40" s="6" t="s">
        <v>982</v>
      </c>
      <c r="C40" s="24">
        <v>1.5</v>
      </c>
      <c r="D40" s="29">
        <f t="shared" si="4"/>
        <v>52.2</v>
      </c>
      <c r="E40" s="35">
        <v>6</v>
      </c>
      <c r="F40" s="29">
        <f t="shared" si="5"/>
        <v>313.20000000000005</v>
      </c>
      <c r="G40" s="59">
        <v>52.2</v>
      </c>
      <c r="H40" s="28">
        <f t="shared" si="6"/>
        <v>0.522</v>
      </c>
      <c r="I40" s="69">
        <f t="shared" si="7"/>
        <v>0</v>
      </c>
      <c r="J40" s="69">
        <v>0</v>
      </c>
    </row>
    <row r="41" spans="1:10" ht="12.75" customHeight="1">
      <c r="A41" s="117"/>
      <c r="B41" s="77" t="s">
        <v>582</v>
      </c>
      <c r="C41" s="101"/>
      <c r="D41" s="102"/>
      <c r="E41" s="103"/>
      <c r="F41" s="102"/>
      <c r="G41" s="72"/>
      <c r="H41" s="72"/>
      <c r="I41" s="88"/>
      <c r="J41" s="88"/>
    </row>
    <row r="42" spans="1:10" s="7" customFormat="1" ht="12.75" customHeight="1">
      <c r="A42" s="96" t="s">
        <v>409</v>
      </c>
      <c r="B42" s="6" t="s">
        <v>417</v>
      </c>
      <c r="C42" s="24" t="s">
        <v>425</v>
      </c>
      <c r="D42" s="29">
        <f aca="true" t="shared" si="8" ref="D42:D49">G42-I42</f>
        <v>60.7</v>
      </c>
      <c r="E42" s="35">
        <v>24</v>
      </c>
      <c r="F42" s="29">
        <f aca="true" t="shared" si="9" ref="F42:F49">D42*E42</f>
        <v>1456.8000000000002</v>
      </c>
      <c r="G42" s="59">
        <v>60.7</v>
      </c>
      <c r="H42" s="28">
        <f aca="true" t="shared" si="10" ref="H42:H49">G42/100</f>
        <v>0.607</v>
      </c>
      <c r="I42" s="69">
        <f aca="true" t="shared" si="11" ref="I42:I49">H42*J42</f>
        <v>0</v>
      </c>
      <c r="J42" s="69">
        <v>0</v>
      </c>
    </row>
    <row r="43" spans="1:10" s="7" customFormat="1" ht="12.75" customHeight="1">
      <c r="A43" s="96" t="s">
        <v>410</v>
      </c>
      <c r="B43" s="6" t="s">
        <v>418</v>
      </c>
      <c r="C43" s="24" t="s">
        <v>425</v>
      </c>
      <c r="D43" s="29">
        <f t="shared" si="8"/>
        <v>60.7</v>
      </c>
      <c r="E43" s="35">
        <v>24</v>
      </c>
      <c r="F43" s="29">
        <f t="shared" si="9"/>
        <v>1456.8000000000002</v>
      </c>
      <c r="G43" s="59">
        <v>60.7</v>
      </c>
      <c r="H43" s="28">
        <f t="shared" si="10"/>
        <v>0.607</v>
      </c>
      <c r="I43" s="69">
        <f t="shared" si="11"/>
        <v>0</v>
      </c>
      <c r="J43" s="69">
        <v>0</v>
      </c>
    </row>
    <row r="44" spans="1:10" s="7" customFormat="1" ht="12.75" customHeight="1">
      <c r="A44" s="96" t="s">
        <v>411</v>
      </c>
      <c r="B44" s="6" t="s">
        <v>419</v>
      </c>
      <c r="C44" s="24" t="s">
        <v>425</v>
      </c>
      <c r="D44" s="29">
        <f t="shared" si="8"/>
        <v>60.7</v>
      </c>
      <c r="E44" s="35">
        <v>24</v>
      </c>
      <c r="F44" s="29">
        <f t="shared" si="9"/>
        <v>1456.8000000000002</v>
      </c>
      <c r="G44" s="59">
        <v>60.7</v>
      </c>
      <c r="H44" s="28">
        <f t="shared" si="10"/>
        <v>0.607</v>
      </c>
      <c r="I44" s="69">
        <f t="shared" si="11"/>
        <v>0</v>
      </c>
      <c r="J44" s="69">
        <v>0</v>
      </c>
    </row>
    <row r="45" spans="1:10" s="7" customFormat="1" ht="12.75" customHeight="1">
      <c r="A45" s="96" t="s">
        <v>412</v>
      </c>
      <c r="B45" s="6" t="s">
        <v>420</v>
      </c>
      <c r="C45" s="24" t="s">
        <v>2161</v>
      </c>
      <c r="D45" s="29">
        <f t="shared" si="8"/>
        <v>90.5</v>
      </c>
      <c r="E45" s="35">
        <v>24</v>
      </c>
      <c r="F45" s="29">
        <f t="shared" si="9"/>
        <v>2172</v>
      </c>
      <c r="G45" s="59">
        <v>90.5</v>
      </c>
      <c r="H45" s="28">
        <f t="shared" si="10"/>
        <v>0.905</v>
      </c>
      <c r="I45" s="69">
        <f t="shared" si="11"/>
        <v>0</v>
      </c>
      <c r="J45" s="69">
        <v>0</v>
      </c>
    </row>
    <row r="46" spans="1:10" s="7" customFormat="1" ht="12.75" customHeight="1">
      <c r="A46" s="96" t="s">
        <v>413</v>
      </c>
      <c r="B46" s="6" t="s">
        <v>421</v>
      </c>
      <c r="C46" s="24" t="s">
        <v>2161</v>
      </c>
      <c r="D46" s="29">
        <f t="shared" si="8"/>
        <v>84.98</v>
      </c>
      <c r="E46" s="35">
        <v>24</v>
      </c>
      <c r="F46" s="29">
        <f t="shared" si="9"/>
        <v>2039.52</v>
      </c>
      <c r="G46" s="59">
        <v>84.98</v>
      </c>
      <c r="H46" s="28">
        <f t="shared" si="10"/>
        <v>0.8498</v>
      </c>
      <c r="I46" s="69">
        <f t="shared" si="11"/>
        <v>0</v>
      </c>
      <c r="J46" s="69">
        <v>0</v>
      </c>
    </row>
    <row r="47" spans="1:10" ht="12.75" customHeight="1">
      <c r="A47" s="121" t="s">
        <v>414</v>
      </c>
      <c r="B47" s="14" t="s">
        <v>422</v>
      </c>
      <c r="C47" s="74" t="s">
        <v>2161</v>
      </c>
      <c r="D47" s="29">
        <f t="shared" si="8"/>
        <v>84.98</v>
      </c>
      <c r="E47" s="56">
        <v>24</v>
      </c>
      <c r="F47" s="51">
        <f t="shared" si="9"/>
        <v>2039.52</v>
      </c>
      <c r="G47" s="28">
        <v>84.98</v>
      </c>
      <c r="H47" s="28">
        <f t="shared" si="10"/>
        <v>0.8498</v>
      </c>
      <c r="I47" s="69">
        <f t="shared" si="11"/>
        <v>0</v>
      </c>
      <c r="J47" s="69">
        <v>0</v>
      </c>
    </row>
    <row r="48" spans="1:10" ht="12.75" customHeight="1">
      <c r="A48" s="121" t="s">
        <v>415</v>
      </c>
      <c r="B48" s="14" t="s">
        <v>423</v>
      </c>
      <c r="C48" s="74" t="s">
        <v>426</v>
      </c>
      <c r="D48" s="29">
        <f t="shared" si="8"/>
        <v>146.24</v>
      </c>
      <c r="E48" s="56">
        <v>12</v>
      </c>
      <c r="F48" s="51">
        <f t="shared" si="9"/>
        <v>1754.88</v>
      </c>
      <c r="G48" s="28">
        <v>146.24</v>
      </c>
      <c r="H48" s="65">
        <f t="shared" si="10"/>
        <v>1.4624000000000001</v>
      </c>
      <c r="I48" s="66">
        <f t="shared" si="11"/>
        <v>0</v>
      </c>
      <c r="J48" s="69">
        <v>0</v>
      </c>
    </row>
    <row r="49" spans="1:10" ht="12.75" customHeight="1">
      <c r="A49" s="121" t="s">
        <v>416</v>
      </c>
      <c r="B49" s="14" t="s">
        <v>424</v>
      </c>
      <c r="C49" s="74" t="s">
        <v>426</v>
      </c>
      <c r="D49" s="29">
        <f t="shared" si="8"/>
        <v>146.24</v>
      </c>
      <c r="E49" s="56">
        <v>12</v>
      </c>
      <c r="F49" s="51">
        <f t="shared" si="9"/>
        <v>1754.88</v>
      </c>
      <c r="G49" s="28">
        <v>146.24</v>
      </c>
      <c r="H49" s="65">
        <f t="shared" si="10"/>
        <v>1.4624000000000001</v>
      </c>
      <c r="I49" s="66">
        <f t="shared" si="11"/>
        <v>0</v>
      </c>
      <c r="J49" s="69">
        <v>0</v>
      </c>
    </row>
    <row r="50" spans="1:10" ht="12.75" customHeight="1">
      <c r="A50" s="117"/>
      <c r="B50" s="77" t="s">
        <v>693</v>
      </c>
      <c r="C50" s="101"/>
      <c r="D50" s="102"/>
      <c r="E50" s="103"/>
      <c r="F50" s="102"/>
      <c r="G50" s="72"/>
      <c r="H50" s="72"/>
      <c r="I50" s="88"/>
      <c r="J50" s="88"/>
    </row>
    <row r="51" spans="1:10" s="7" customFormat="1" ht="12.75" customHeight="1">
      <c r="A51" s="96" t="s">
        <v>2702</v>
      </c>
      <c r="B51" s="6" t="s">
        <v>2039</v>
      </c>
      <c r="C51" s="24">
        <v>0.33</v>
      </c>
      <c r="D51" s="29">
        <f aca="true" t="shared" si="12" ref="D51:D58">G51-I51</f>
        <v>28.08</v>
      </c>
      <c r="E51" s="35">
        <v>24</v>
      </c>
      <c r="F51" s="29">
        <f aca="true" t="shared" si="13" ref="F51:F58">D51*E51</f>
        <v>673.92</v>
      </c>
      <c r="G51" s="59">
        <v>28.08</v>
      </c>
      <c r="H51" s="28">
        <f aca="true" t="shared" si="14" ref="H51:H58">G51/100</f>
        <v>0.2808</v>
      </c>
      <c r="I51" s="69">
        <f aca="true" t="shared" si="15" ref="I51:I58">H51*J51</f>
        <v>0</v>
      </c>
      <c r="J51" s="69">
        <v>0</v>
      </c>
    </row>
    <row r="52" spans="1:10" s="7" customFormat="1" ht="12.75" customHeight="1">
      <c r="A52" s="96" t="s">
        <v>2403</v>
      </c>
      <c r="B52" s="6" t="s">
        <v>2040</v>
      </c>
      <c r="C52" s="24">
        <v>0.5</v>
      </c>
      <c r="D52" s="29">
        <f t="shared" si="12"/>
        <v>38.64</v>
      </c>
      <c r="E52" s="35">
        <v>24</v>
      </c>
      <c r="F52" s="29">
        <f t="shared" si="13"/>
        <v>927.36</v>
      </c>
      <c r="G52" s="59">
        <v>38.64</v>
      </c>
      <c r="H52" s="28">
        <f t="shared" si="14"/>
        <v>0.3864</v>
      </c>
      <c r="I52" s="69">
        <f t="shared" si="15"/>
        <v>0</v>
      </c>
      <c r="J52" s="69">
        <v>0</v>
      </c>
    </row>
    <row r="53" spans="1:10" s="7" customFormat="1" ht="12.75" customHeight="1">
      <c r="A53" s="96" t="s">
        <v>2700</v>
      </c>
      <c r="B53" s="6" t="s">
        <v>2041</v>
      </c>
      <c r="C53" s="24">
        <v>0.33</v>
      </c>
      <c r="D53" s="29">
        <f t="shared" si="12"/>
        <v>33.01</v>
      </c>
      <c r="E53" s="35">
        <v>24</v>
      </c>
      <c r="F53" s="29">
        <f t="shared" si="13"/>
        <v>792.24</v>
      </c>
      <c r="G53" s="59">
        <v>33.01</v>
      </c>
      <c r="H53" s="28">
        <f t="shared" si="14"/>
        <v>0.3301</v>
      </c>
      <c r="I53" s="69">
        <f t="shared" si="15"/>
        <v>0</v>
      </c>
      <c r="J53" s="69">
        <v>0</v>
      </c>
    </row>
    <row r="54" spans="1:10" s="7" customFormat="1" ht="12.75" customHeight="1">
      <c r="A54" s="96" t="s">
        <v>2701</v>
      </c>
      <c r="B54" s="6" t="s">
        <v>2042</v>
      </c>
      <c r="C54" s="24">
        <v>0.5</v>
      </c>
      <c r="D54" s="29">
        <f t="shared" si="12"/>
        <v>46</v>
      </c>
      <c r="E54" s="35">
        <v>24</v>
      </c>
      <c r="F54" s="29">
        <f t="shared" si="13"/>
        <v>1104</v>
      </c>
      <c r="G54" s="59">
        <v>46</v>
      </c>
      <c r="H54" s="28">
        <f t="shared" si="14"/>
        <v>0.46</v>
      </c>
      <c r="I54" s="69">
        <f t="shared" si="15"/>
        <v>0</v>
      </c>
      <c r="J54" s="69">
        <v>0</v>
      </c>
    </row>
    <row r="55" spans="1:10" s="7" customFormat="1" ht="12.75" customHeight="1">
      <c r="A55" s="96" t="s">
        <v>2274</v>
      </c>
      <c r="B55" s="6" t="s">
        <v>681</v>
      </c>
      <c r="C55" s="24">
        <v>0.33</v>
      </c>
      <c r="D55" s="29">
        <f t="shared" si="12"/>
        <v>29.29</v>
      </c>
      <c r="E55" s="35">
        <v>24</v>
      </c>
      <c r="F55" s="29">
        <f t="shared" si="13"/>
        <v>702.96</v>
      </c>
      <c r="G55" s="59">
        <v>29.29</v>
      </c>
      <c r="H55" s="28">
        <f t="shared" si="14"/>
        <v>0.2929</v>
      </c>
      <c r="I55" s="69">
        <f t="shared" si="15"/>
        <v>0</v>
      </c>
      <c r="J55" s="69">
        <v>0</v>
      </c>
    </row>
    <row r="56" spans="1:10" ht="12.75" customHeight="1">
      <c r="A56" s="121" t="s">
        <v>1122</v>
      </c>
      <c r="B56" s="14" t="s">
        <v>682</v>
      </c>
      <c r="C56" s="74">
        <v>0.5</v>
      </c>
      <c r="D56" s="29">
        <f t="shared" si="12"/>
        <v>41.02</v>
      </c>
      <c r="E56" s="56">
        <v>24</v>
      </c>
      <c r="F56" s="51">
        <f t="shared" si="13"/>
        <v>984.48</v>
      </c>
      <c r="G56" s="28">
        <v>41.02</v>
      </c>
      <c r="H56" s="28">
        <f t="shared" si="14"/>
        <v>0.4102</v>
      </c>
      <c r="I56" s="69">
        <f t="shared" si="15"/>
        <v>0</v>
      </c>
      <c r="J56" s="69">
        <v>0</v>
      </c>
    </row>
    <row r="57" spans="1:10" ht="12.75" customHeight="1">
      <c r="A57" s="121" t="s">
        <v>738</v>
      </c>
      <c r="B57" s="14" t="s">
        <v>2029</v>
      </c>
      <c r="C57" s="74">
        <v>0.33</v>
      </c>
      <c r="D57" s="29">
        <f t="shared" si="12"/>
        <v>30.77</v>
      </c>
      <c r="E57" s="56">
        <v>24</v>
      </c>
      <c r="F57" s="51">
        <f t="shared" si="13"/>
        <v>738.48</v>
      </c>
      <c r="G57" s="28">
        <v>30.77</v>
      </c>
      <c r="H57" s="65">
        <f t="shared" si="14"/>
        <v>0.3077</v>
      </c>
      <c r="I57" s="66">
        <f t="shared" si="15"/>
        <v>0</v>
      </c>
      <c r="J57" s="69">
        <v>0</v>
      </c>
    </row>
    <row r="58" spans="1:10" ht="12.75" customHeight="1">
      <c r="A58" s="121" t="s">
        <v>1991</v>
      </c>
      <c r="B58" s="14" t="s">
        <v>2030</v>
      </c>
      <c r="C58" s="74">
        <v>0.5</v>
      </c>
      <c r="D58" s="29">
        <f t="shared" si="12"/>
        <v>43.22</v>
      </c>
      <c r="E58" s="56">
        <v>24</v>
      </c>
      <c r="F58" s="51">
        <f t="shared" si="13"/>
        <v>1037.28</v>
      </c>
      <c r="G58" s="28">
        <v>43.22</v>
      </c>
      <c r="H58" s="65">
        <f t="shared" si="14"/>
        <v>0.4322</v>
      </c>
      <c r="I58" s="66">
        <f t="shared" si="15"/>
        <v>0</v>
      </c>
      <c r="J58" s="69">
        <v>0</v>
      </c>
    </row>
    <row r="59" spans="1:10" ht="12.75" customHeight="1">
      <c r="A59" s="117"/>
      <c r="B59" s="77" t="s">
        <v>3010</v>
      </c>
      <c r="C59" s="101"/>
      <c r="D59" s="102"/>
      <c r="E59" s="103"/>
      <c r="F59" s="102"/>
      <c r="G59" s="72"/>
      <c r="H59" s="72"/>
      <c r="I59" s="88"/>
      <c r="J59" s="88"/>
    </row>
    <row r="60" spans="1:10" s="7" customFormat="1" ht="12.75" customHeight="1">
      <c r="A60" s="96" t="s">
        <v>2592</v>
      </c>
      <c r="B60" s="6" t="s">
        <v>2024</v>
      </c>
      <c r="C60" s="24">
        <v>0.33</v>
      </c>
      <c r="D60" s="29">
        <f aca="true" t="shared" si="16" ref="D60:D71">G60-I60</f>
        <v>28.69</v>
      </c>
      <c r="E60" s="35">
        <v>12</v>
      </c>
      <c r="F60" s="29">
        <f aca="true" t="shared" si="17" ref="F60:F71">D60*E60</f>
        <v>344.28000000000003</v>
      </c>
      <c r="G60" s="59">
        <v>28.69</v>
      </c>
      <c r="H60" s="28">
        <f aca="true" t="shared" si="18" ref="H60:H71">G60/100</f>
        <v>0.2869</v>
      </c>
      <c r="I60" s="69">
        <f aca="true" t="shared" si="19" ref="I60:I71">H60*J60</f>
        <v>0</v>
      </c>
      <c r="J60" s="69">
        <v>0</v>
      </c>
    </row>
    <row r="61" spans="1:10" s="7" customFormat="1" ht="12.75" customHeight="1">
      <c r="A61" s="96" t="s">
        <v>2432</v>
      </c>
      <c r="B61" s="6" t="s">
        <v>2433</v>
      </c>
      <c r="C61" s="24">
        <v>0.5</v>
      </c>
      <c r="D61" s="29">
        <f t="shared" si="16"/>
        <v>40.98</v>
      </c>
      <c r="E61" s="35">
        <v>12</v>
      </c>
      <c r="F61" s="29">
        <f t="shared" si="17"/>
        <v>491.76</v>
      </c>
      <c r="G61" s="59">
        <v>40.98</v>
      </c>
      <c r="H61" s="28">
        <f t="shared" si="18"/>
        <v>0.40979999999999994</v>
      </c>
      <c r="I61" s="69">
        <f t="shared" si="19"/>
        <v>0</v>
      </c>
      <c r="J61" s="69">
        <v>0</v>
      </c>
    </row>
    <row r="62" spans="1:10" s="7" customFormat="1" ht="12.75" customHeight="1">
      <c r="A62" s="96" t="s">
        <v>2593</v>
      </c>
      <c r="B62" s="6" t="s">
        <v>2594</v>
      </c>
      <c r="C62" s="24">
        <v>0.33</v>
      </c>
      <c r="D62" s="29">
        <f t="shared" si="16"/>
        <v>28.69</v>
      </c>
      <c r="E62" s="35">
        <v>12</v>
      </c>
      <c r="F62" s="29">
        <f t="shared" si="17"/>
        <v>344.28000000000003</v>
      </c>
      <c r="G62" s="59">
        <v>28.69</v>
      </c>
      <c r="H62" s="28">
        <f t="shared" si="18"/>
        <v>0.2869</v>
      </c>
      <c r="I62" s="69">
        <f t="shared" si="19"/>
        <v>0</v>
      </c>
      <c r="J62" s="69">
        <v>0</v>
      </c>
    </row>
    <row r="63" spans="1:10" s="7" customFormat="1" ht="12.75" customHeight="1">
      <c r="A63" s="96" t="s">
        <v>1705</v>
      </c>
      <c r="B63" s="6" t="s">
        <v>1706</v>
      </c>
      <c r="C63" s="24">
        <v>0.5</v>
      </c>
      <c r="D63" s="29">
        <f t="shared" si="16"/>
        <v>40.98</v>
      </c>
      <c r="E63" s="35">
        <v>12</v>
      </c>
      <c r="F63" s="29">
        <f t="shared" si="17"/>
        <v>491.76</v>
      </c>
      <c r="G63" s="59">
        <v>40.98</v>
      </c>
      <c r="H63" s="28">
        <f t="shared" si="18"/>
        <v>0.40979999999999994</v>
      </c>
      <c r="I63" s="69">
        <f t="shared" si="19"/>
        <v>0</v>
      </c>
      <c r="J63" s="69">
        <v>0</v>
      </c>
    </row>
    <row r="64" spans="1:10" s="7" customFormat="1" ht="12.75" customHeight="1">
      <c r="A64" s="96" t="s">
        <v>2595</v>
      </c>
      <c r="B64" s="6" t="s">
        <v>2025</v>
      </c>
      <c r="C64" s="24">
        <v>0.33</v>
      </c>
      <c r="D64" s="29">
        <f t="shared" si="16"/>
        <v>28.69</v>
      </c>
      <c r="E64" s="35">
        <v>12</v>
      </c>
      <c r="F64" s="29">
        <f t="shared" si="17"/>
        <v>344.28000000000003</v>
      </c>
      <c r="G64" s="59">
        <v>28.69</v>
      </c>
      <c r="H64" s="28">
        <f t="shared" si="18"/>
        <v>0.2869</v>
      </c>
      <c r="I64" s="69">
        <f t="shared" si="19"/>
        <v>0</v>
      </c>
      <c r="J64" s="69">
        <v>0</v>
      </c>
    </row>
    <row r="65" spans="1:10" s="7" customFormat="1" ht="12.75" customHeight="1">
      <c r="A65" s="96" t="s">
        <v>2434</v>
      </c>
      <c r="B65" s="6" t="s">
        <v>2435</v>
      </c>
      <c r="C65" s="24">
        <v>0.5</v>
      </c>
      <c r="D65" s="29">
        <f t="shared" si="16"/>
        <v>38.67</v>
      </c>
      <c r="E65" s="35">
        <v>12</v>
      </c>
      <c r="F65" s="29">
        <f t="shared" si="17"/>
        <v>464.04</v>
      </c>
      <c r="G65" s="59">
        <v>38.67</v>
      </c>
      <c r="H65" s="28">
        <f t="shared" si="18"/>
        <v>0.38670000000000004</v>
      </c>
      <c r="I65" s="69">
        <f t="shared" si="19"/>
        <v>0</v>
      </c>
      <c r="J65" s="69">
        <v>0</v>
      </c>
    </row>
    <row r="66" spans="1:10" s="7" customFormat="1" ht="12.75" customHeight="1">
      <c r="A66" s="96" t="s">
        <v>2638</v>
      </c>
      <c r="B66" s="6" t="s">
        <v>2639</v>
      </c>
      <c r="C66" s="24">
        <v>0.5</v>
      </c>
      <c r="D66" s="29">
        <f t="shared" si="16"/>
        <v>40.98</v>
      </c>
      <c r="E66" s="35">
        <v>12</v>
      </c>
      <c r="F66" s="29">
        <f t="shared" si="17"/>
        <v>491.76</v>
      </c>
      <c r="G66" s="59">
        <v>40.98</v>
      </c>
      <c r="H66" s="28">
        <f t="shared" si="18"/>
        <v>0.40979999999999994</v>
      </c>
      <c r="I66" s="69">
        <f t="shared" si="19"/>
        <v>0</v>
      </c>
      <c r="J66" s="69">
        <v>0</v>
      </c>
    </row>
    <row r="67" spans="1:10" s="7" customFormat="1" ht="12.75" customHeight="1">
      <c r="A67" s="96" t="s">
        <v>2596</v>
      </c>
      <c r="B67" s="6" t="s">
        <v>2597</v>
      </c>
      <c r="C67" s="24">
        <v>0.33</v>
      </c>
      <c r="D67" s="29">
        <f t="shared" si="16"/>
        <v>28.69</v>
      </c>
      <c r="E67" s="35">
        <v>12</v>
      </c>
      <c r="F67" s="29">
        <f t="shared" si="17"/>
        <v>344.28000000000003</v>
      </c>
      <c r="G67" s="59">
        <v>28.69</v>
      </c>
      <c r="H67" s="28">
        <f t="shared" si="18"/>
        <v>0.2869</v>
      </c>
      <c r="I67" s="69">
        <f t="shared" si="19"/>
        <v>0</v>
      </c>
      <c r="J67" s="69">
        <v>0</v>
      </c>
    </row>
    <row r="68" spans="1:10" s="7" customFormat="1" ht="12.75" customHeight="1">
      <c r="A68" s="96" t="s">
        <v>2436</v>
      </c>
      <c r="B68" s="6" t="s">
        <v>2437</v>
      </c>
      <c r="C68" s="24">
        <v>0.5</v>
      </c>
      <c r="D68" s="29">
        <f t="shared" si="16"/>
        <v>40.98</v>
      </c>
      <c r="E68" s="35">
        <v>12</v>
      </c>
      <c r="F68" s="29">
        <f t="shared" si="17"/>
        <v>491.76</v>
      </c>
      <c r="G68" s="59">
        <v>40.98</v>
      </c>
      <c r="H68" s="28">
        <f t="shared" si="18"/>
        <v>0.40979999999999994</v>
      </c>
      <c r="I68" s="69">
        <f t="shared" si="19"/>
        <v>0</v>
      </c>
      <c r="J68" s="69">
        <v>0</v>
      </c>
    </row>
    <row r="69" spans="1:10" s="7" customFormat="1" ht="12.75" customHeight="1">
      <c r="A69" s="96" t="s">
        <v>2640</v>
      </c>
      <c r="B69" s="6" t="s">
        <v>2641</v>
      </c>
      <c r="C69" s="24">
        <v>0.5</v>
      </c>
      <c r="D69" s="29">
        <f t="shared" si="16"/>
        <v>40.98</v>
      </c>
      <c r="E69" s="35">
        <v>12</v>
      </c>
      <c r="F69" s="29">
        <f t="shared" si="17"/>
        <v>491.76</v>
      </c>
      <c r="G69" s="59">
        <v>40.98</v>
      </c>
      <c r="H69" s="28">
        <f t="shared" si="18"/>
        <v>0.40979999999999994</v>
      </c>
      <c r="I69" s="69">
        <f t="shared" si="19"/>
        <v>0</v>
      </c>
      <c r="J69" s="69">
        <v>0</v>
      </c>
    </row>
    <row r="70" spans="1:10" s="7" customFormat="1" ht="12.75" customHeight="1">
      <c r="A70" s="96" t="s">
        <v>1707</v>
      </c>
      <c r="B70" s="6" t="s">
        <v>1708</v>
      </c>
      <c r="C70" s="24">
        <v>0.5</v>
      </c>
      <c r="D70" s="29">
        <f t="shared" si="16"/>
        <v>38.67</v>
      </c>
      <c r="E70" s="35">
        <v>12</v>
      </c>
      <c r="F70" s="29">
        <f t="shared" si="17"/>
        <v>464.04</v>
      </c>
      <c r="G70" s="59">
        <v>38.67</v>
      </c>
      <c r="H70" s="28">
        <f t="shared" si="18"/>
        <v>0.38670000000000004</v>
      </c>
      <c r="I70" s="69">
        <f t="shared" si="19"/>
        <v>0</v>
      </c>
      <c r="J70" s="69">
        <v>0</v>
      </c>
    </row>
    <row r="71" spans="1:10" s="7" customFormat="1" ht="12.75" customHeight="1">
      <c r="A71" s="96" t="s">
        <v>2438</v>
      </c>
      <c r="B71" s="6" t="s">
        <v>2598</v>
      </c>
      <c r="C71" s="24">
        <v>0.33</v>
      </c>
      <c r="D71" s="29">
        <f t="shared" si="16"/>
        <v>28.69</v>
      </c>
      <c r="E71" s="35">
        <v>12</v>
      </c>
      <c r="F71" s="29">
        <f t="shared" si="17"/>
        <v>344.28000000000003</v>
      </c>
      <c r="G71" s="59">
        <v>28.69</v>
      </c>
      <c r="H71" s="28">
        <f t="shared" si="18"/>
        <v>0.2869</v>
      </c>
      <c r="I71" s="69">
        <f t="shared" si="19"/>
        <v>0</v>
      </c>
      <c r="J71" s="69">
        <v>0</v>
      </c>
    </row>
    <row r="72" spans="1:10" s="7" customFormat="1" ht="12.75" customHeight="1">
      <c r="A72" s="96" t="s">
        <v>427</v>
      </c>
      <c r="B72" s="6" t="s">
        <v>431</v>
      </c>
      <c r="C72" s="24">
        <v>0.5</v>
      </c>
      <c r="D72" s="29">
        <f>G72-I72</f>
        <v>29.54</v>
      </c>
      <c r="E72" s="35">
        <v>12</v>
      </c>
      <c r="F72" s="29">
        <f>D72*E72</f>
        <v>354.48</v>
      </c>
      <c r="G72" s="59">
        <v>29.54</v>
      </c>
      <c r="H72" s="28">
        <f>G72/100</f>
        <v>0.2954</v>
      </c>
      <c r="I72" s="69">
        <f>H72*J72</f>
        <v>0</v>
      </c>
      <c r="J72" s="69">
        <v>0</v>
      </c>
    </row>
    <row r="73" spans="1:10" s="7" customFormat="1" ht="12.75" customHeight="1">
      <c r="A73" s="96" t="s">
        <v>428</v>
      </c>
      <c r="B73" s="6" t="s">
        <v>432</v>
      </c>
      <c r="C73" s="24">
        <v>0.5</v>
      </c>
      <c r="D73" s="29">
        <f>G73-I73</f>
        <v>29.54</v>
      </c>
      <c r="E73" s="35">
        <v>12</v>
      </c>
      <c r="F73" s="29">
        <f>D73*E73</f>
        <v>354.48</v>
      </c>
      <c r="G73" s="59">
        <v>29.54</v>
      </c>
      <c r="H73" s="28">
        <f>G73/100</f>
        <v>0.2954</v>
      </c>
      <c r="I73" s="69">
        <f>H73*J73</f>
        <v>0</v>
      </c>
      <c r="J73" s="69">
        <v>0</v>
      </c>
    </row>
    <row r="74" spans="1:10" s="7" customFormat="1" ht="12.75" customHeight="1">
      <c r="A74" s="96" t="s">
        <v>429</v>
      </c>
      <c r="B74" s="6" t="s">
        <v>433</v>
      </c>
      <c r="C74" s="24">
        <v>0.5</v>
      </c>
      <c r="D74" s="29">
        <f>G74-I74</f>
        <v>29.54</v>
      </c>
      <c r="E74" s="35">
        <v>12</v>
      </c>
      <c r="F74" s="29">
        <f>D74*E74</f>
        <v>354.48</v>
      </c>
      <c r="G74" s="59">
        <v>29.54</v>
      </c>
      <c r="H74" s="28">
        <f>G74/100</f>
        <v>0.2954</v>
      </c>
      <c r="I74" s="69">
        <f>H74*J74</f>
        <v>0</v>
      </c>
      <c r="J74" s="69">
        <v>0</v>
      </c>
    </row>
    <row r="75" spans="1:10" s="7" customFormat="1" ht="12.75" customHeight="1">
      <c r="A75" s="96" t="s">
        <v>430</v>
      </c>
      <c r="B75" s="6" t="s">
        <v>434</v>
      </c>
      <c r="C75" s="24">
        <v>0.5</v>
      </c>
      <c r="D75" s="29">
        <f>G75-I75</f>
        <v>29.54</v>
      </c>
      <c r="E75" s="35">
        <v>12</v>
      </c>
      <c r="F75" s="29">
        <f>D75*E75</f>
        <v>354.48</v>
      </c>
      <c r="G75" s="59">
        <v>29.54</v>
      </c>
      <c r="H75" s="28">
        <f>G75/100</f>
        <v>0.2954</v>
      </c>
      <c r="I75" s="69">
        <f>H75*J75</f>
        <v>0</v>
      </c>
      <c r="J75" s="69">
        <v>0</v>
      </c>
    </row>
    <row r="76" spans="1:10" ht="12.75" customHeight="1">
      <c r="A76" s="117"/>
      <c r="B76" s="77" t="s">
        <v>3011</v>
      </c>
      <c r="C76" s="101"/>
      <c r="D76" s="102"/>
      <c r="E76" s="103"/>
      <c r="F76" s="102"/>
      <c r="G76" s="72"/>
      <c r="H76" s="72"/>
      <c r="I76" s="88"/>
      <c r="J76" s="88"/>
    </row>
    <row r="77" spans="1:10" s="110" customFormat="1" ht="12.75" customHeight="1">
      <c r="A77" s="96" t="s">
        <v>2019</v>
      </c>
      <c r="B77" s="6" t="s">
        <v>2026</v>
      </c>
      <c r="C77" s="71">
        <v>0.33</v>
      </c>
      <c r="D77" s="29">
        <f aca="true" t="shared" si="20" ref="D77:D82">G77-I77</f>
        <v>30.17</v>
      </c>
      <c r="E77" s="35">
        <v>24</v>
      </c>
      <c r="F77" s="29">
        <f aca="true" t="shared" si="21" ref="F77:F82">D77*E77</f>
        <v>724.08</v>
      </c>
      <c r="G77" s="59">
        <v>30.17</v>
      </c>
      <c r="H77" s="28">
        <f aca="true" t="shared" si="22" ref="H77:H82">G77/100</f>
        <v>0.3017</v>
      </c>
      <c r="I77" s="69">
        <f aca="true" t="shared" si="23" ref="I77:I82">H77*J77</f>
        <v>0</v>
      </c>
      <c r="J77" s="69">
        <v>0</v>
      </c>
    </row>
    <row r="78" spans="1:10" s="110" customFormat="1" ht="12.75" customHeight="1">
      <c r="A78" s="96" t="s">
        <v>159</v>
      </c>
      <c r="B78" s="6" t="s">
        <v>2027</v>
      </c>
      <c r="C78" s="71">
        <v>0.33</v>
      </c>
      <c r="D78" s="29">
        <f t="shared" si="20"/>
        <v>30.17</v>
      </c>
      <c r="E78" s="35">
        <v>24</v>
      </c>
      <c r="F78" s="29">
        <f t="shared" si="21"/>
        <v>724.08</v>
      </c>
      <c r="G78" s="59">
        <v>30.17</v>
      </c>
      <c r="H78" s="28">
        <f t="shared" si="22"/>
        <v>0.3017</v>
      </c>
      <c r="I78" s="69">
        <f t="shared" si="23"/>
        <v>0</v>
      </c>
      <c r="J78" s="69">
        <v>0</v>
      </c>
    </row>
    <row r="79" spans="1:10" s="110" customFormat="1" ht="12.75" customHeight="1">
      <c r="A79" s="96" t="s">
        <v>1605</v>
      </c>
      <c r="B79" s="6" t="s">
        <v>1606</v>
      </c>
      <c r="C79" s="71">
        <v>0.33</v>
      </c>
      <c r="D79" s="29">
        <f t="shared" si="20"/>
        <v>30.17</v>
      </c>
      <c r="E79" s="35">
        <v>24</v>
      </c>
      <c r="F79" s="29">
        <f t="shared" si="21"/>
        <v>724.08</v>
      </c>
      <c r="G79" s="59">
        <v>30.17</v>
      </c>
      <c r="H79" s="28">
        <f t="shared" si="22"/>
        <v>0.3017</v>
      </c>
      <c r="I79" s="69">
        <f t="shared" si="23"/>
        <v>0</v>
      </c>
      <c r="J79" s="69">
        <v>0</v>
      </c>
    </row>
    <row r="80" spans="1:10" s="110" customFormat="1" ht="12.75" customHeight="1">
      <c r="A80" s="96" t="s">
        <v>160</v>
      </c>
      <c r="B80" s="6" t="s">
        <v>2028</v>
      </c>
      <c r="C80" s="71">
        <v>0.33</v>
      </c>
      <c r="D80" s="29">
        <f t="shared" si="20"/>
        <v>30.17</v>
      </c>
      <c r="E80" s="35">
        <v>24</v>
      </c>
      <c r="F80" s="29">
        <f t="shared" si="21"/>
        <v>724.08</v>
      </c>
      <c r="G80" s="59">
        <v>30.17</v>
      </c>
      <c r="H80" s="28">
        <f t="shared" si="22"/>
        <v>0.3017</v>
      </c>
      <c r="I80" s="69">
        <f t="shared" si="23"/>
        <v>0</v>
      </c>
      <c r="J80" s="69">
        <v>0</v>
      </c>
    </row>
    <row r="81" spans="1:10" s="110" customFormat="1" ht="12.75" customHeight="1">
      <c r="A81" s="96" t="s">
        <v>1551</v>
      </c>
      <c r="B81" s="6" t="s">
        <v>1552</v>
      </c>
      <c r="C81" s="71">
        <v>0.2</v>
      </c>
      <c r="D81" s="29">
        <f t="shared" si="20"/>
        <v>30.92</v>
      </c>
      <c r="E81" s="35">
        <v>12</v>
      </c>
      <c r="F81" s="29">
        <f t="shared" si="21"/>
        <v>371.04</v>
      </c>
      <c r="G81" s="59">
        <v>30.92</v>
      </c>
      <c r="H81" s="28">
        <f t="shared" si="22"/>
        <v>0.30920000000000003</v>
      </c>
      <c r="I81" s="69">
        <f t="shared" si="23"/>
        <v>0</v>
      </c>
      <c r="J81" s="69">
        <v>0</v>
      </c>
    </row>
    <row r="82" spans="1:10" s="110" customFormat="1" ht="12.75" customHeight="1">
      <c r="A82" s="96" t="s">
        <v>1553</v>
      </c>
      <c r="B82" s="6" t="s">
        <v>1554</v>
      </c>
      <c r="C82" s="71">
        <v>0.2</v>
      </c>
      <c r="D82" s="29">
        <f t="shared" si="20"/>
        <v>30.92</v>
      </c>
      <c r="E82" s="35">
        <v>12</v>
      </c>
      <c r="F82" s="29">
        <f t="shared" si="21"/>
        <v>371.04</v>
      </c>
      <c r="G82" s="59">
        <v>30.92</v>
      </c>
      <c r="H82" s="28">
        <f t="shared" si="22"/>
        <v>0.30920000000000003</v>
      </c>
      <c r="I82" s="69">
        <f t="shared" si="23"/>
        <v>0</v>
      </c>
      <c r="J82" s="69">
        <v>0</v>
      </c>
    </row>
    <row r="83" spans="1:10" s="7" customFormat="1" ht="12.75">
      <c r="A83" s="122"/>
      <c r="B83" s="5"/>
      <c r="C83" s="55"/>
      <c r="D83" s="53"/>
      <c r="E83" s="58"/>
      <c r="F83" s="53"/>
      <c r="G83" s="65"/>
      <c r="H83" s="65"/>
      <c r="I83" s="66"/>
      <c r="J83" s="66"/>
    </row>
    <row r="84" spans="1:10" s="7" customFormat="1" ht="12.75">
      <c r="A84" s="122"/>
      <c r="B84" s="5"/>
      <c r="C84" s="55"/>
      <c r="D84" s="53"/>
      <c r="E84" s="58"/>
      <c r="F84" s="53"/>
      <c r="G84" s="65"/>
      <c r="H84" s="65"/>
      <c r="I84" s="66"/>
      <c r="J84" s="66"/>
    </row>
    <row r="85" spans="1:10" s="7" customFormat="1" ht="12.75">
      <c r="A85" s="122"/>
      <c r="B85" s="5"/>
      <c r="C85" s="55"/>
      <c r="D85" s="53"/>
      <c r="E85" s="58"/>
      <c r="F85" s="53"/>
      <c r="G85" s="65"/>
      <c r="H85" s="65"/>
      <c r="I85" s="66"/>
      <c r="J85" s="66"/>
    </row>
    <row r="87" spans="1:6" ht="12.75">
      <c r="A87" s="123"/>
      <c r="B87" s="15" t="s">
        <v>704</v>
      </c>
      <c r="C87" s="54"/>
      <c r="D87" s="52"/>
      <c r="E87" s="57"/>
      <c r="F87" s="52"/>
    </row>
    <row r="88" spans="1:6" ht="12.75">
      <c r="A88" s="123"/>
      <c r="B88" s="15"/>
      <c r="C88" s="54"/>
      <c r="D88" s="52"/>
      <c r="E88" s="57"/>
      <c r="F88" s="52"/>
    </row>
    <row r="89" spans="1:6" ht="12.75">
      <c r="A89" s="123"/>
      <c r="B89" s="15"/>
      <c r="C89" s="54"/>
      <c r="D89" s="52"/>
      <c r="E89" s="57"/>
      <c r="F89" s="52"/>
    </row>
    <row r="90" spans="1:6" ht="12.75">
      <c r="A90" s="123"/>
      <c r="B90" s="15"/>
      <c r="C90" s="54"/>
      <c r="D90" s="52"/>
      <c r="E90" s="57"/>
      <c r="F90" s="52"/>
    </row>
    <row r="91" spans="1:6" ht="12.75">
      <c r="A91" s="123"/>
      <c r="B91" s="15"/>
      <c r="C91" s="54"/>
      <c r="D91" s="52"/>
      <c r="E91" s="57"/>
      <c r="F91" s="52"/>
    </row>
    <row r="92" spans="1:7" ht="12.75">
      <c r="A92" s="94"/>
      <c r="B92" s="1"/>
      <c r="C92" s="23"/>
      <c r="D92" s="28"/>
      <c r="E92" s="34"/>
      <c r="F92" s="28"/>
      <c r="G92" s="28"/>
    </row>
    <row r="93" spans="1:7" ht="12.75">
      <c r="A93" s="94"/>
      <c r="B93" s="1"/>
      <c r="C93" s="23"/>
      <c r="D93" s="28"/>
      <c r="E93" s="34"/>
      <c r="F93" s="28"/>
      <c r="G93" s="28"/>
    </row>
    <row r="94" spans="1:8" ht="12.75">
      <c r="A94" s="94"/>
      <c r="B94" s="1"/>
      <c r="C94" s="23"/>
      <c r="D94" s="28"/>
      <c r="E94" s="34"/>
      <c r="F94" s="28"/>
      <c r="G94" s="28"/>
      <c r="H94" s="28"/>
    </row>
    <row r="95" spans="1:8" ht="12.75">
      <c r="A95" s="94"/>
      <c r="B95" s="1"/>
      <c r="C95" s="23"/>
      <c r="D95" s="28"/>
      <c r="E95" s="34"/>
      <c r="F95" s="28"/>
      <c r="G95" s="28"/>
      <c r="H95" s="28"/>
    </row>
    <row r="96" spans="1:8" ht="12.75">
      <c r="A96" s="94"/>
      <c r="B96" s="1"/>
      <c r="C96" s="23"/>
      <c r="D96" s="28"/>
      <c r="E96" s="34"/>
      <c r="F96" s="28"/>
      <c r="G96" s="28"/>
      <c r="H96" s="28"/>
    </row>
    <row r="97" spans="1:8" ht="13.5" customHeight="1">
      <c r="A97" s="94"/>
      <c r="B97" s="1"/>
      <c r="C97" s="23"/>
      <c r="D97" s="28"/>
      <c r="E97" s="34"/>
      <c r="F97" s="28"/>
      <c r="G97" s="28"/>
      <c r="H97" s="28"/>
    </row>
    <row r="98" spans="1:8" ht="12.75">
      <c r="A98" s="94"/>
      <c r="B98" s="1"/>
      <c r="C98" s="23"/>
      <c r="D98" s="28"/>
      <c r="E98" s="34"/>
      <c r="F98" s="28"/>
      <c r="G98" s="28"/>
      <c r="H98" s="28"/>
    </row>
    <row r="99" spans="1:8" ht="12.75">
      <c r="A99" s="94"/>
      <c r="B99" s="1"/>
      <c r="C99" s="23"/>
      <c r="D99" s="28"/>
      <c r="E99" s="34"/>
      <c r="F99" s="28"/>
      <c r="G99" s="28"/>
      <c r="H99" s="28"/>
    </row>
    <row r="100" spans="1:8" ht="12.75">
      <c r="A100" s="94"/>
      <c r="B100" s="1"/>
      <c r="C100" s="23"/>
      <c r="D100" s="28"/>
      <c r="E100" s="34"/>
      <c r="F100" s="28"/>
      <c r="G100" s="28"/>
      <c r="H100" s="28"/>
    </row>
    <row r="101" spans="1:8" ht="12.75">
      <c r="A101" s="94"/>
      <c r="B101" s="1"/>
      <c r="C101" s="23"/>
      <c r="D101" s="28"/>
      <c r="E101" s="34"/>
      <c r="F101" s="28"/>
      <c r="G101" s="28"/>
      <c r="H101" s="28"/>
    </row>
    <row r="102" spans="1:8" ht="12.75">
      <c r="A102" s="123"/>
      <c r="B102" s="15"/>
      <c r="C102" s="54"/>
      <c r="D102" s="52"/>
      <c r="E102" s="57"/>
      <c r="F102" s="52"/>
      <c r="H102" s="28"/>
    </row>
    <row r="103" spans="1:8" ht="12.75">
      <c r="A103" s="123"/>
      <c r="B103" s="15"/>
      <c r="C103" s="54"/>
      <c r="D103" s="52"/>
      <c r="E103" s="57"/>
      <c r="F103" s="52"/>
      <c r="H103" s="28"/>
    </row>
    <row r="104" spans="1:6" ht="12.75">
      <c r="A104" s="123"/>
      <c r="B104" s="15"/>
      <c r="C104" s="54"/>
      <c r="D104" s="52"/>
      <c r="E104" s="57"/>
      <c r="F104" s="52"/>
    </row>
  </sheetData>
  <sheetProtection/>
  <printOptions/>
  <pageMargins left="0.0984251968503937" right="0.0984251968503937" top="0.0984251968503937" bottom="0.0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2"/>
  <sheetViews>
    <sheetView zoomScale="90" zoomScaleNormal="90" zoomScalePageLayoutView="0" workbookViewId="0" topLeftCell="A190">
      <selection activeCell="X190" sqref="X190"/>
    </sheetView>
  </sheetViews>
  <sheetFormatPr defaultColWidth="9.00390625" defaultRowHeight="12.75"/>
  <cols>
    <col min="1" max="1" width="20.75390625" style="100" customWidth="1"/>
    <col min="2" max="2" width="52.75390625" style="0" customWidth="1"/>
    <col min="3" max="3" width="5.75390625" style="131" customWidth="1"/>
    <col min="4" max="4" width="8.75390625" style="49" customWidth="1"/>
    <col min="5" max="5" width="5.75390625" style="44" customWidth="1"/>
    <col min="6" max="6" width="9.25390625" style="38" customWidth="1"/>
    <col min="7" max="8" width="9.25390625" style="33" hidden="1" customWidth="1"/>
    <col min="9" max="10" width="9.25390625" style="13" hidden="1" customWidth="1"/>
    <col min="11" max="15" width="9.25390625" style="0" customWidth="1"/>
  </cols>
  <sheetData>
    <row r="1" spans="1:6" ht="36.75" customHeight="1">
      <c r="A1" s="112" t="s">
        <v>650</v>
      </c>
      <c r="B1" s="2" t="s">
        <v>651</v>
      </c>
      <c r="C1" s="127" t="s">
        <v>2340</v>
      </c>
      <c r="D1" s="48" t="s">
        <v>1956</v>
      </c>
      <c r="E1" s="4" t="s">
        <v>593</v>
      </c>
      <c r="F1" s="50" t="s">
        <v>594</v>
      </c>
    </row>
    <row r="2" spans="1:10" ht="12.75" customHeight="1">
      <c r="A2" s="119"/>
      <c r="B2" s="77" t="s">
        <v>307</v>
      </c>
      <c r="C2" s="128"/>
      <c r="D2" s="79"/>
      <c r="E2" s="80"/>
      <c r="F2" s="79"/>
      <c r="G2" s="81"/>
      <c r="H2" s="81">
        <f aca="true" t="shared" si="0" ref="H2:H18">G2/100</f>
        <v>0</v>
      </c>
      <c r="I2" s="82">
        <f aca="true" t="shared" si="1" ref="I2:I18">H2*J2</f>
        <v>0</v>
      </c>
      <c r="J2" s="82">
        <v>0</v>
      </c>
    </row>
    <row r="3" spans="1:10" ht="12.75" customHeight="1">
      <c r="A3" s="119"/>
      <c r="B3" s="77" t="s">
        <v>711</v>
      </c>
      <c r="C3" s="128"/>
      <c r="D3" s="79"/>
      <c r="E3" s="80"/>
      <c r="F3" s="79"/>
      <c r="G3" s="81"/>
      <c r="H3" s="81">
        <f t="shared" si="0"/>
        <v>0</v>
      </c>
      <c r="I3" s="82">
        <f t="shared" si="1"/>
        <v>0</v>
      </c>
      <c r="J3" s="82">
        <v>0</v>
      </c>
    </row>
    <row r="4" spans="1:10" s="7" customFormat="1" ht="12.75" customHeight="1">
      <c r="A4" s="96" t="s">
        <v>629</v>
      </c>
      <c r="B4" s="6" t="s">
        <v>1192</v>
      </c>
      <c r="C4" s="129">
        <v>0.7</v>
      </c>
      <c r="D4" s="29">
        <f aca="true" t="shared" si="2" ref="D4:D9">G4-I4</f>
        <v>1108.35</v>
      </c>
      <c r="E4" s="35">
        <v>6</v>
      </c>
      <c r="F4" s="29">
        <f aca="true" t="shared" si="3" ref="F4:F9">D4*E4</f>
        <v>6650.099999999999</v>
      </c>
      <c r="G4" s="67">
        <v>1108.35</v>
      </c>
      <c r="H4" s="67">
        <f t="shared" si="0"/>
        <v>11.083499999999999</v>
      </c>
      <c r="I4" s="11">
        <f t="shared" si="1"/>
        <v>0</v>
      </c>
      <c r="J4" s="11">
        <v>0</v>
      </c>
    </row>
    <row r="5" spans="1:10" s="7" customFormat="1" ht="12.75" customHeight="1">
      <c r="A5" s="96" t="s">
        <v>272</v>
      </c>
      <c r="B5" s="6" t="s">
        <v>1193</v>
      </c>
      <c r="C5" s="129">
        <v>0.7</v>
      </c>
      <c r="D5" s="29">
        <f t="shared" si="2"/>
        <v>1046.69</v>
      </c>
      <c r="E5" s="35">
        <v>6</v>
      </c>
      <c r="F5" s="29">
        <f t="shared" si="3"/>
        <v>6280.14</v>
      </c>
      <c r="G5" s="67">
        <v>1046.69</v>
      </c>
      <c r="H5" s="67">
        <f t="shared" si="0"/>
        <v>10.4669</v>
      </c>
      <c r="I5" s="11">
        <f t="shared" si="1"/>
        <v>0</v>
      </c>
      <c r="J5" s="11">
        <v>0</v>
      </c>
    </row>
    <row r="6" spans="1:10" s="7" customFormat="1" ht="12.75" customHeight="1">
      <c r="A6" s="96" t="s">
        <v>273</v>
      </c>
      <c r="B6" s="6" t="s">
        <v>1194</v>
      </c>
      <c r="C6" s="129">
        <v>0.7</v>
      </c>
      <c r="D6" s="29">
        <f t="shared" si="2"/>
        <v>1231.7</v>
      </c>
      <c r="E6" s="35">
        <v>6</v>
      </c>
      <c r="F6" s="29">
        <f t="shared" si="3"/>
        <v>7390.200000000001</v>
      </c>
      <c r="G6" s="67">
        <v>1231.7</v>
      </c>
      <c r="H6" s="67">
        <f t="shared" si="0"/>
        <v>12.317</v>
      </c>
      <c r="I6" s="11">
        <f t="shared" si="1"/>
        <v>0</v>
      </c>
      <c r="J6" s="11">
        <v>0</v>
      </c>
    </row>
    <row r="7" spans="1:10" s="7" customFormat="1" ht="12.75" customHeight="1">
      <c r="A7" s="96" t="s">
        <v>629</v>
      </c>
      <c r="B7" s="6" t="s">
        <v>1195</v>
      </c>
      <c r="C7" s="129">
        <v>0.7</v>
      </c>
      <c r="D7" s="29">
        <f t="shared" si="2"/>
        <v>1167.49</v>
      </c>
      <c r="E7" s="35">
        <v>6</v>
      </c>
      <c r="F7" s="29">
        <f t="shared" si="3"/>
        <v>7004.9400000000005</v>
      </c>
      <c r="G7" s="67">
        <v>1167.49</v>
      </c>
      <c r="H7" s="67">
        <f t="shared" si="0"/>
        <v>11.674900000000001</v>
      </c>
      <c r="I7" s="11">
        <f t="shared" si="1"/>
        <v>0</v>
      </c>
      <c r="J7" s="11">
        <v>0</v>
      </c>
    </row>
    <row r="8" spans="1:10" s="7" customFormat="1" ht="12.75" customHeight="1">
      <c r="A8" s="96" t="s">
        <v>274</v>
      </c>
      <c r="B8" s="6" t="s">
        <v>1196</v>
      </c>
      <c r="C8" s="129">
        <v>0.7</v>
      </c>
      <c r="D8" s="29">
        <f t="shared" si="2"/>
        <v>1167.49</v>
      </c>
      <c r="E8" s="35">
        <v>6</v>
      </c>
      <c r="F8" s="29">
        <f t="shared" si="3"/>
        <v>7004.9400000000005</v>
      </c>
      <c r="G8" s="67">
        <v>1167.49</v>
      </c>
      <c r="H8" s="67">
        <f t="shared" si="0"/>
        <v>11.674900000000001</v>
      </c>
      <c r="I8" s="11">
        <f t="shared" si="1"/>
        <v>0</v>
      </c>
      <c r="J8" s="11">
        <v>0</v>
      </c>
    </row>
    <row r="9" spans="1:10" s="7" customFormat="1" ht="12.75" customHeight="1">
      <c r="A9" s="96" t="s">
        <v>2272</v>
      </c>
      <c r="B9" s="6" t="s">
        <v>1197</v>
      </c>
      <c r="C9" s="129">
        <v>0.7</v>
      </c>
      <c r="D9" s="29">
        <f t="shared" si="2"/>
        <v>1231.7</v>
      </c>
      <c r="E9" s="35">
        <v>6</v>
      </c>
      <c r="F9" s="29">
        <f t="shared" si="3"/>
        <v>7390.200000000001</v>
      </c>
      <c r="G9" s="67">
        <v>1231.7</v>
      </c>
      <c r="H9" s="67">
        <f t="shared" si="0"/>
        <v>12.317</v>
      </c>
      <c r="I9" s="11">
        <f t="shared" si="1"/>
        <v>0</v>
      </c>
      <c r="J9" s="11">
        <v>0</v>
      </c>
    </row>
    <row r="10" spans="1:10" ht="12.75" customHeight="1">
      <c r="A10" s="119"/>
      <c r="B10" s="77" t="s">
        <v>1988</v>
      </c>
      <c r="C10" s="128"/>
      <c r="D10" s="79"/>
      <c r="E10" s="80"/>
      <c r="F10" s="79"/>
      <c r="G10" s="81"/>
      <c r="H10" s="81">
        <f t="shared" si="0"/>
        <v>0</v>
      </c>
      <c r="I10" s="82">
        <f t="shared" si="1"/>
        <v>0</v>
      </c>
      <c r="J10" s="82">
        <v>0</v>
      </c>
    </row>
    <row r="11" spans="1:10" s="7" customFormat="1" ht="12.75" customHeight="1">
      <c r="A11" s="96" t="s">
        <v>2580</v>
      </c>
      <c r="B11" s="6" t="s">
        <v>2581</v>
      </c>
      <c r="C11" s="129">
        <v>0.72</v>
      </c>
      <c r="D11" s="29">
        <f aca="true" t="shared" si="4" ref="D11:D18">G11-I11</f>
        <v>404.55</v>
      </c>
      <c r="E11" s="35">
        <v>6</v>
      </c>
      <c r="F11" s="29">
        <f aca="true" t="shared" si="5" ref="F11:F18">D11*E11</f>
        <v>2427.3</v>
      </c>
      <c r="G11" s="67">
        <v>404.55</v>
      </c>
      <c r="H11" s="67">
        <f t="shared" si="0"/>
        <v>4.0455000000000005</v>
      </c>
      <c r="I11" s="11">
        <f t="shared" si="1"/>
        <v>0</v>
      </c>
      <c r="J11" s="11">
        <v>0</v>
      </c>
    </row>
    <row r="12" spans="1:10" s="7" customFormat="1" ht="12.75" customHeight="1">
      <c r="A12" s="96" t="s">
        <v>357</v>
      </c>
      <c r="B12" s="6" t="s">
        <v>1198</v>
      </c>
      <c r="C12" s="129">
        <v>0.72</v>
      </c>
      <c r="D12" s="29">
        <f t="shared" si="4"/>
        <v>404.55</v>
      </c>
      <c r="E12" s="35">
        <v>6</v>
      </c>
      <c r="F12" s="29">
        <f t="shared" si="5"/>
        <v>2427.3</v>
      </c>
      <c r="G12" s="67">
        <v>404.55</v>
      </c>
      <c r="H12" s="67">
        <f t="shared" si="0"/>
        <v>4.0455000000000005</v>
      </c>
      <c r="I12" s="11">
        <f t="shared" si="1"/>
        <v>0</v>
      </c>
      <c r="J12" s="11">
        <v>0</v>
      </c>
    </row>
    <row r="13" spans="1:10" s="7" customFormat="1" ht="12.75" customHeight="1">
      <c r="A13" s="96" t="s">
        <v>712</v>
      </c>
      <c r="B13" s="6" t="s">
        <v>1199</v>
      </c>
      <c r="C13" s="129">
        <v>0.72</v>
      </c>
      <c r="D13" s="29">
        <f t="shared" si="4"/>
        <v>385.78</v>
      </c>
      <c r="E13" s="35">
        <v>6</v>
      </c>
      <c r="F13" s="29">
        <f t="shared" si="5"/>
        <v>2314.68</v>
      </c>
      <c r="G13" s="67">
        <v>385.78</v>
      </c>
      <c r="H13" s="67">
        <f t="shared" si="0"/>
        <v>3.8577999999999997</v>
      </c>
      <c r="I13" s="11">
        <f t="shared" si="1"/>
        <v>0</v>
      </c>
      <c r="J13" s="11">
        <v>0</v>
      </c>
    </row>
    <row r="14" spans="1:10" s="7" customFormat="1" ht="12.75" customHeight="1">
      <c r="A14" s="96" t="s">
        <v>491</v>
      </c>
      <c r="B14" s="6" t="s">
        <v>1200</v>
      </c>
      <c r="C14" s="129">
        <v>0.75</v>
      </c>
      <c r="D14" s="29">
        <f t="shared" si="4"/>
        <v>2537.44</v>
      </c>
      <c r="E14" s="35">
        <v>6</v>
      </c>
      <c r="F14" s="29">
        <f t="shared" si="5"/>
        <v>15224.64</v>
      </c>
      <c r="G14" s="67">
        <v>2537.44</v>
      </c>
      <c r="H14" s="67">
        <f t="shared" si="0"/>
        <v>25.3744</v>
      </c>
      <c r="I14" s="11">
        <f t="shared" si="1"/>
        <v>0</v>
      </c>
      <c r="J14" s="11">
        <v>0</v>
      </c>
    </row>
    <row r="15" spans="1:10" s="7" customFormat="1" ht="12.75" customHeight="1">
      <c r="A15" s="96" t="s">
        <v>637</v>
      </c>
      <c r="B15" s="6" t="s">
        <v>1201</v>
      </c>
      <c r="C15" s="129">
        <v>0.75</v>
      </c>
      <c r="D15" s="29">
        <f t="shared" si="4"/>
        <v>2221.26</v>
      </c>
      <c r="E15" s="35">
        <v>6</v>
      </c>
      <c r="F15" s="29">
        <f t="shared" si="5"/>
        <v>13327.560000000001</v>
      </c>
      <c r="G15" s="67">
        <v>2221.26</v>
      </c>
      <c r="H15" s="67">
        <f t="shared" si="0"/>
        <v>22.212600000000002</v>
      </c>
      <c r="I15" s="11">
        <f t="shared" si="1"/>
        <v>0</v>
      </c>
      <c r="J15" s="11">
        <v>0</v>
      </c>
    </row>
    <row r="16" spans="1:10" s="7" customFormat="1" ht="12.75" customHeight="1">
      <c r="A16" s="96" t="s">
        <v>1760</v>
      </c>
      <c r="B16" s="6" t="s">
        <v>1761</v>
      </c>
      <c r="C16" s="129">
        <v>0.75</v>
      </c>
      <c r="D16" s="29">
        <f t="shared" si="4"/>
        <v>2203.99</v>
      </c>
      <c r="E16" s="35">
        <v>6</v>
      </c>
      <c r="F16" s="29">
        <f t="shared" si="5"/>
        <v>13223.939999999999</v>
      </c>
      <c r="G16" s="67">
        <v>2203.99</v>
      </c>
      <c r="H16" s="67">
        <f t="shared" si="0"/>
        <v>22.0399</v>
      </c>
      <c r="I16" s="11">
        <f t="shared" si="1"/>
        <v>0</v>
      </c>
      <c r="J16" s="11">
        <v>0</v>
      </c>
    </row>
    <row r="17" spans="1:10" s="7" customFormat="1" ht="12.75" customHeight="1">
      <c r="A17" s="96" t="s">
        <v>492</v>
      </c>
      <c r="B17" s="6" t="s">
        <v>1762</v>
      </c>
      <c r="C17" s="129">
        <v>0.375</v>
      </c>
      <c r="D17" s="29">
        <f t="shared" si="4"/>
        <v>2248.79</v>
      </c>
      <c r="E17" s="35">
        <v>12</v>
      </c>
      <c r="F17" s="29">
        <f t="shared" si="5"/>
        <v>26985.48</v>
      </c>
      <c r="G17" s="67">
        <v>2248.79</v>
      </c>
      <c r="H17" s="67">
        <f t="shared" si="0"/>
        <v>22.4879</v>
      </c>
      <c r="I17" s="11">
        <f t="shared" si="1"/>
        <v>0</v>
      </c>
      <c r="J17" s="11">
        <v>0</v>
      </c>
    </row>
    <row r="18" spans="1:10" s="7" customFormat="1" ht="12.75" customHeight="1">
      <c r="A18" s="96" t="s">
        <v>2783</v>
      </c>
      <c r="B18" s="6" t="s">
        <v>1714</v>
      </c>
      <c r="C18" s="129">
        <v>0.375</v>
      </c>
      <c r="D18" s="29">
        <f t="shared" si="4"/>
        <v>1346.88</v>
      </c>
      <c r="E18" s="35">
        <v>12</v>
      </c>
      <c r="F18" s="29">
        <f t="shared" si="5"/>
        <v>16162.560000000001</v>
      </c>
      <c r="G18" s="67">
        <v>1346.88</v>
      </c>
      <c r="H18" s="67">
        <f t="shared" si="0"/>
        <v>13.468800000000002</v>
      </c>
      <c r="I18" s="11">
        <f t="shared" si="1"/>
        <v>0</v>
      </c>
      <c r="J18" s="11">
        <v>0</v>
      </c>
    </row>
    <row r="19" spans="1:10" ht="12.75" customHeight="1">
      <c r="A19" s="117"/>
      <c r="B19" s="77" t="s">
        <v>1269</v>
      </c>
      <c r="C19" s="130"/>
      <c r="D19" s="102"/>
      <c r="E19" s="103"/>
      <c r="F19" s="102"/>
      <c r="G19" s="63"/>
      <c r="H19" s="63"/>
      <c r="I19" s="109"/>
      <c r="J19" s="87"/>
    </row>
    <row r="20" spans="1:10" s="7" customFormat="1" ht="12.75" customHeight="1">
      <c r="A20" s="96" t="s">
        <v>1187</v>
      </c>
      <c r="B20" s="6" t="s">
        <v>1202</v>
      </c>
      <c r="C20" s="129">
        <v>0.7</v>
      </c>
      <c r="D20" s="29">
        <f>G20-I20</f>
        <v>489</v>
      </c>
      <c r="E20" s="35">
        <v>12</v>
      </c>
      <c r="F20" s="29">
        <f>D20*E20</f>
        <v>5868</v>
      </c>
      <c r="G20" s="63">
        <v>489</v>
      </c>
      <c r="H20" s="61">
        <f>G20/100</f>
        <v>4.89</v>
      </c>
      <c r="I20" s="9">
        <f>H20*J20</f>
        <v>0</v>
      </c>
      <c r="J20" s="10">
        <v>0</v>
      </c>
    </row>
    <row r="21" spans="1:10" ht="12.75" customHeight="1">
      <c r="A21" s="117"/>
      <c r="B21" s="77" t="s">
        <v>1270</v>
      </c>
      <c r="C21" s="130"/>
      <c r="D21" s="102"/>
      <c r="E21" s="103"/>
      <c r="F21" s="102"/>
      <c r="G21" s="63"/>
      <c r="H21" s="63"/>
      <c r="I21" s="109"/>
      <c r="J21" s="87"/>
    </row>
    <row r="22" spans="1:10" s="7" customFormat="1" ht="12.75" customHeight="1">
      <c r="A22" s="96" t="s">
        <v>1188</v>
      </c>
      <c r="B22" s="6" t="s">
        <v>2767</v>
      </c>
      <c r="C22" s="129">
        <v>0.5</v>
      </c>
      <c r="D22" s="29">
        <f>G22-I22</f>
        <v>391.58</v>
      </c>
      <c r="E22" s="35">
        <v>12</v>
      </c>
      <c r="F22" s="29">
        <f>D22*E22</f>
        <v>4698.96</v>
      </c>
      <c r="G22" s="63">
        <v>391.58</v>
      </c>
      <c r="H22" s="61">
        <f>G22/100</f>
        <v>3.9158</v>
      </c>
      <c r="I22" s="9">
        <f>H22*J22</f>
        <v>0</v>
      </c>
      <c r="J22" s="10">
        <v>0</v>
      </c>
    </row>
    <row r="23" spans="1:10" ht="12.75" customHeight="1">
      <c r="A23" s="117"/>
      <c r="B23" s="77" t="s">
        <v>1271</v>
      </c>
      <c r="C23" s="130"/>
      <c r="D23" s="102"/>
      <c r="E23" s="103"/>
      <c r="F23" s="102"/>
      <c r="G23" s="63"/>
      <c r="H23" s="63"/>
      <c r="I23" s="109"/>
      <c r="J23" s="87"/>
    </row>
    <row r="24" spans="1:10" s="7" customFormat="1" ht="12.75" customHeight="1">
      <c r="A24" s="96" t="s">
        <v>1189</v>
      </c>
      <c r="B24" s="6" t="s">
        <v>2775</v>
      </c>
      <c r="C24" s="129">
        <v>0.7</v>
      </c>
      <c r="D24" s="29">
        <f>G24-I24</f>
        <v>560.72</v>
      </c>
      <c r="E24" s="35">
        <v>6</v>
      </c>
      <c r="F24" s="29">
        <f>D24*E24</f>
        <v>3364.32</v>
      </c>
      <c r="G24" s="63">
        <v>560.72</v>
      </c>
      <c r="H24" s="61">
        <f aca="true" t="shared" si="6" ref="H24:H55">G24/100</f>
        <v>5.607200000000001</v>
      </c>
      <c r="I24" s="9">
        <f aca="true" t="shared" si="7" ref="I24:I55">H24*J24</f>
        <v>0</v>
      </c>
      <c r="J24" s="10">
        <v>0</v>
      </c>
    </row>
    <row r="25" spans="1:10" s="7" customFormat="1" ht="12.75" customHeight="1">
      <c r="A25" s="96" t="s">
        <v>1190</v>
      </c>
      <c r="B25" s="6" t="s">
        <v>2776</v>
      </c>
      <c r="C25" s="129">
        <v>0.7</v>
      </c>
      <c r="D25" s="29">
        <f>G25-I25</f>
        <v>574.49</v>
      </c>
      <c r="E25" s="35">
        <v>6</v>
      </c>
      <c r="F25" s="29">
        <f>D25*E25</f>
        <v>3446.94</v>
      </c>
      <c r="G25" s="67">
        <v>574.49</v>
      </c>
      <c r="H25" s="67">
        <f t="shared" si="6"/>
        <v>5.7449</v>
      </c>
      <c r="I25" s="11">
        <f t="shared" si="7"/>
        <v>0</v>
      </c>
      <c r="J25" s="11">
        <v>0</v>
      </c>
    </row>
    <row r="26" spans="1:10" ht="12.75" customHeight="1">
      <c r="A26" s="119"/>
      <c r="B26" s="77" t="s">
        <v>901</v>
      </c>
      <c r="C26" s="128"/>
      <c r="D26" s="79"/>
      <c r="E26" s="80"/>
      <c r="F26" s="79"/>
      <c r="G26" s="81"/>
      <c r="H26" s="81">
        <f t="shared" si="6"/>
        <v>0</v>
      </c>
      <c r="I26" s="82">
        <f t="shared" si="7"/>
        <v>0</v>
      </c>
      <c r="J26" s="82">
        <v>0</v>
      </c>
    </row>
    <row r="27" spans="1:10" s="7" customFormat="1" ht="12.75" customHeight="1">
      <c r="A27" s="96" t="s">
        <v>896</v>
      </c>
      <c r="B27" s="6" t="s">
        <v>1949</v>
      </c>
      <c r="C27" s="129">
        <v>0.35</v>
      </c>
      <c r="D27" s="29">
        <f aca="true" t="shared" si="8" ref="D27:D58">G27-I27</f>
        <v>535.56</v>
      </c>
      <c r="E27" s="35">
        <v>12</v>
      </c>
      <c r="F27" s="29">
        <f aca="true" t="shared" si="9" ref="F27:F58">D27*E27</f>
        <v>6426.719999999999</v>
      </c>
      <c r="G27" s="67">
        <v>535.56</v>
      </c>
      <c r="H27" s="67">
        <f t="shared" si="6"/>
        <v>5.355599999999999</v>
      </c>
      <c r="I27" s="11">
        <f t="shared" si="7"/>
        <v>0</v>
      </c>
      <c r="J27" s="11">
        <v>0</v>
      </c>
    </row>
    <row r="28" spans="1:10" s="7" customFormat="1" ht="12.75" customHeight="1">
      <c r="A28" s="96" t="s">
        <v>2002</v>
      </c>
      <c r="B28" s="6" t="s">
        <v>1950</v>
      </c>
      <c r="C28" s="129">
        <v>0.5</v>
      </c>
      <c r="D28" s="29">
        <f t="shared" si="8"/>
        <v>650.34</v>
      </c>
      <c r="E28" s="35">
        <v>24</v>
      </c>
      <c r="F28" s="29">
        <f t="shared" si="9"/>
        <v>15608.16</v>
      </c>
      <c r="G28" s="67">
        <v>650.34</v>
      </c>
      <c r="H28" s="67">
        <f t="shared" si="6"/>
        <v>6.5034</v>
      </c>
      <c r="I28" s="11">
        <f t="shared" si="7"/>
        <v>0</v>
      </c>
      <c r="J28" s="11">
        <v>0</v>
      </c>
    </row>
    <row r="29" spans="1:10" s="7" customFormat="1" ht="12.75" customHeight="1">
      <c r="A29" s="96" t="s">
        <v>2400</v>
      </c>
      <c r="B29" s="6" t="s">
        <v>308</v>
      </c>
      <c r="C29" s="129">
        <v>1</v>
      </c>
      <c r="D29" s="29">
        <f t="shared" si="8"/>
        <v>1348.03</v>
      </c>
      <c r="E29" s="35">
        <v>12</v>
      </c>
      <c r="F29" s="29">
        <f t="shared" si="9"/>
        <v>16176.36</v>
      </c>
      <c r="G29" s="67">
        <v>1348.03</v>
      </c>
      <c r="H29" s="67">
        <f t="shared" si="6"/>
        <v>13.4803</v>
      </c>
      <c r="I29" s="11">
        <f t="shared" si="7"/>
        <v>0</v>
      </c>
      <c r="J29" s="11">
        <v>0</v>
      </c>
    </row>
    <row r="30" spans="1:10" s="7" customFormat="1" ht="12.75" customHeight="1">
      <c r="A30" s="96" t="s">
        <v>902</v>
      </c>
      <c r="B30" s="6" t="s">
        <v>1951</v>
      </c>
      <c r="C30" s="129">
        <v>0.7</v>
      </c>
      <c r="D30" s="29">
        <f t="shared" si="8"/>
        <v>1020.61</v>
      </c>
      <c r="E30" s="35">
        <v>12</v>
      </c>
      <c r="F30" s="29">
        <f t="shared" si="9"/>
        <v>12247.32</v>
      </c>
      <c r="G30" s="67">
        <v>1020.61</v>
      </c>
      <c r="H30" s="67">
        <f t="shared" si="6"/>
        <v>10.2061</v>
      </c>
      <c r="I30" s="11">
        <f t="shared" si="7"/>
        <v>0</v>
      </c>
      <c r="J30" s="11">
        <v>0</v>
      </c>
    </row>
    <row r="31" spans="1:10" s="7" customFormat="1" ht="12.75" customHeight="1">
      <c r="A31" s="96" t="s">
        <v>663</v>
      </c>
      <c r="B31" s="6" t="s">
        <v>1952</v>
      </c>
      <c r="C31" s="129">
        <v>4.5</v>
      </c>
      <c r="D31" s="29">
        <f t="shared" si="8"/>
        <v>4481.95</v>
      </c>
      <c r="E31" s="35">
        <v>1</v>
      </c>
      <c r="F31" s="29">
        <f t="shared" si="9"/>
        <v>4481.95</v>
      </c>
      <c r="G31" s="67">
        <v>4481.95</v>
      </c>
      <c r="H31" s="67">
        <f t="shared" si="6"/>
        <v>44.8195</v>
      </c>
      <c r="I31" s="11">
        <f t="shared" si="7"/>
        <v>0</v>
      </c>
      <c r="J31" s="11">
        <v>0</v>
      </c>
    </row>
    <row r="32" spans="1:10" s="7" customFormat="1" ht="12.75" customHeight="1">
      <c r="A32" s="96" t="s">
        <v>362</v>
      </c>
      <c r="B32" s="6" t="s">
        <v>1953</v>
      </c>
      <c r="C32" s="129">
        <v>0.375</v>
      </c>
      <c r="D32" s="29">
        <f t="shared" si="8"/>
        <v>429.82</v>
      </c>
      <c r="E32" s="35">
        <v>24</v>
      </c>
      <c r="F32" s="29">
        <f t="shared" si="9"/>
        <v>10315.68</v>
      </c>
      <c r="G32" s="67">
        <v>429.82</v>
      </c>
      <c r="H32" s="67">
        <f t="shared" si="6"/>
        <v>4.2982</v>
      </c>
      <c r="I32" s="11">
        <f t="shared" si="7"/>
        <v>0</v>
      </c>
      <c r="J32" s="11">
        <v>0</v>
      </c>
    </row>
    <row r="33" spans="1:10" s="7" customFormat="1" ht="12.75" customHeight="1">
      <c r="A33" s="96" t="s">
        <v>838</v>
      </c>
      <c r="B33" s="6" t="s">
        <v>1954</v>
      </c>
      <c r="C33" s="129">
        <v>0.75</v>
      </c>
      <c r="D33" s="29">
        <f t="shared" si="8"/>
        <v>772.41</v>
      </c>
      <c r="E33" s="35">
        <v>12</v>
      </c>
      <c r="F33" s="29">
        <f t="shared" si="9"/>
        <v>9268.92</v>
      </c>
      <c r="G33" s="67">
        <v>772.41</v>
      </c>
      <c r="H33" s="67">
        <f t="shared" si="6"/>
        <v>7.7241</v>
      </c>
      <c r="I33" s="11">
        <f t="shared" si="7"/>
        <v>0</v>
      </c>
      <c r="J33" s="11">
        <v>0</v>
      </c>
    </row>
    <row r="34" spans="1:10" s="7" customFormat="1" ht="12.75" customHeight="1">
      <c r="A34" s="96" t="s">
        <v>839</v>
      </c>
      <c r="B34" s="6" t="s">
        <v>766</v>
      </c>
      <c r="C34" s="129">
        <v>1</v>
      </c>
      <c r="D34" s="29">
        <f t="shared" si="8"/>
        <v>1041.51</v>
      </c>
      <c r="E34" s="35">
        <v>12</v>
      </c>
      <c r="F34" s="29">
        <f t="shared" si="9"/>
        <v>12498.119999999999</v>
      </c>
      <c r="G34" s="67">
        <v>1041.51</v>
      </c>
      <c r="H34" s="67">
        <f t="shared" si="6"/>
        <v>10.4151</v>
      </c>
      <c r="I34" s="11">
        <f t="shared" si="7"/>
        <v>0</v>
      </c>
      <c r="J34" s="11">
        <v>0</v>
      </c>
    </row>
    <row r="35" spans="1:10" s="7" customFormat="1" ht="12.75" customHeight="1">
      <c r="A35" s="96" t="s">
        <v>741</v>
      </c>
      <c r="B35" s="6" t="s">
        <v>1955</v>
      </c>
      <c r="C35" s="129">
        <v>0.2</v>
      </c>
      <c r="D35" s="29">
        <f t="shared" si="8"/>
        <v>242.01</v>
      </c>
      <c r="E35" s="35">
        <v>24</v>
      </c>
      <c r="F35" s="29">
        <f t="shared" si="9"/>
        <v>5808.24</v>
      </c>
      <c r="G35" s="67">
        <v>242.01</v>
      </c>
      <c r="H35" s="67">
        <f t="shared" si="6"/>
        <v>2.4200999999999997</v>
      </c>
      <c r="I35" s="11">
        <f t="shared" si="7"/>
        <v>0</v>
      </c>
      <c r="J35" s="11">
        <v>0</v>
      </c>
    </row>
    <row r="36" spans="1:10" s="7" customFormat="1" ht="12.75" customHeight="1">
      <c r="A36" s="96" t="s">
        <v>361</v>
      </c>
      <c r="B36" s="6" t="s">
        <v>187</v>
      </c>
      <c r="C36" s="129">
        <v>0.5</v>
      </c>
      <c r="D36" s="29">
        <f t="shared" si="8"/>
        <v>532.21</v>
      </c>
      <c r="E36" s="35">
        <v>24</v>
      </c>
      <c r="F36" s="29">
        <f t="shared" si="9"/>
        <v>12773.04</v>
      </c>
      <c r="G36" s="67">
        <v>532.21</v>
      </c>
      <c r="H36" s="67">
        <f t="shared" si="6"/>
        <v>5.322100000000001</v>
      </c>
      <c r="I36" s="11">
        <f t="shared" si="7"/>
        <v>0</v>
      </c>
      <c r="J36" s="11">
        <v>0</v>
      </c>
    </row>
    <row r="37" spans="1:10" s="7" customFormat="1" ht="12.75" customHeight="1">
      <c r="A37" s="96" t="s">
        <v>558</v>
      </c>
      <c r="B37" s="6" t="s">
        <v>188</v>
      </c>
      <c r="C37" s="129">
        <v>0.5</v>
      </c>
      <c r="D37" s="29">
        <f t="shared" si="8"/>
        <v>1099.69</v>
      </c>
      <c r="E37" s="35">
        <v>12</v>
      </c>
      <c r="F37" s="29">
        <f t="shared" si="9"/>
        <v>13196.28</v>
      </c>
      <c r="G37" s="67">
        <v>1099.69</v>
      </c>
      <c r="H37" s="67">
        <f t="shared" si="6"/>
        <v>10.9969</v>
      </c>
      <c r="I37" s="11">
        <f t="shared" si="7"/>
        <v>0</v>
      </c>
      <c r="J37" s="11">
        <v>0</v>
      </c>
    </row>
    <row r="38" spans="1:10" s="7" customFormat="1" ht="12.75" customHeight="1">
      <c r="A38" s="96" t="s">
        <v>922</v>
      </c>
      <c r="B38" s="6" t="s">
        <v>189</v>
      </c>
      <c r="C38" s="129">
        <v>0.75</v>
      </c>
      <c r="D38" s="29">
        <f t="shared" si="8"/>
        <v>1613.41</v>
      </c>
      <c r="E38" s="35">
        <v>12</v>
      </c>
      <c r="F38" s="29">
        <f t="shared" si="9"/>
        <v>19360.920000000002</v>
      </c>
      <c r="G38" s="67">
        <v>1613.41</v>
      </c>
      <c r="H38" s="67">
        <f t="shared" si="6"/>
        <v>16.1341</v>
      </c>
      <c r="I38" s="11">
        <f t="shared" si="7"/>
        <v>0</v>
      </c>
      <c r="J38" s="11">
        <v>0</v>
      </c>
    </row>
    <row r="39" spans="1:10" s="7" customFormat="1" ht="12.75" customHeight="1">
      <c r="A39" s="96" t="s">
        <v>767</v>
      </c>
      <c r="B39" s="6" t="s">
        <v>768</v>
      </c>
      <c r="C39" s="129">
        <v>1</v>
      </c>
      <c r="D39" s="29">
        <f t="shared" si="8"/>
        <v>2054.83</v>
      </c>
      <c r="E39" s="35">
        <v>12</v>
      </c>
      <c r="F39" s="29">
        <f t="shared" si="9"/>
        <v>24657.96</v>
      </c>
      <c r="G39" s="67">
        <v>2054.83</v>
      </c>
      <c r="H39" s="67">
        <f t="shared" si="6"/>
        <v>20.548299999999998</v>
      </c>
      <c r="I39" s="11">
        <f t="shared" si="7"/>
        <v>0</v>
      </c>
      <c r="J39" s="11">
        <v>0</v>
      </c>
    </row>
    <row r="40" spans="1:10" s="7" customFormat="1" ht="12.75" customHeight="1">
      <c r="A40" s="96" t="s">
        <v>287</v>
      </c>
      <c r="B40" s="6" t="s">
        <v>190</v>
      </c>
      <c r="C40" s="129">
        <v>0.75</v>
      </c>
      <c r="D40" s="29">
        <f t="shared" si="8"/>
        <v>10491.93</v>
      </c>
      <c r="E40" s="35">
        <v>6</v>
      </c>
      <c r="F40" s="29">
        <f t="shared" si="9"/>
        <v>62951.58</v>
      </c>
      <c r="G40" s="67">
        <v>10491.93</v>
      </c>
      <c r="H40" s="67">
        <f t="shared" si="6"/>
        <v>104.9193</v>
      </c>
      <c r="I40" s="11">
        <f t="shared" si="7"/>
        <v>0</v>
      </c>
      <c r="J40" s="11">
        <v>0</v>
      </c>
    </row>
    <row r="41" spans="1:10" s="7" customFormat="1" ht="12.75" customHeight="1">
      <c r="A41" s="96" t="s">
        <v>986</v>
      </c>
      <c r="B41" s="6" t="s">
        <v>191</v>
      </c>
      <c r="C41" s="129">
        <v>0.7</v>
      </c>
      <c r="D41" s="29">
        <f t="shared" si="8"/>
        <v>3415.3</v>
      </c>
      <c r="E41" s="35">
        <v>6</v>
      </c>
      <c r="F41" s="29">
        <f t="shared" si="9"/>
        <v>20491.800000000003</v>
      </c>
      <c r="G41" s="67">
        <v>3415.3</v>
      </c>
      <c r="H41" s="67">
        <f t="shared" si="6"/>
        <v>34.153</v>
      </c>
      <c r="I41" s="11">
        <f t="shared" si="7"/>
        <v>0</v>
      </c>
      <c r="J41" s="11">
        <v>0</v>
      </c>
    </row>
    <row r="42" spans="1:10" s="7" customFormat="1" ht="12.75" customHeight="1">
      <c r="A42" s="96" t="s">
        <v>151</v>
      </c>
      <c r="B42" s="6" t="s">
        <v>192</v>
      </c>
      <c r="C42" s="129">
        <v>0.75</v>
      </c>
      <c r="D42" s="29">
        <f t="shared" si="8"/>
        <v>3794.55</v>
      </c>
      <c r="E42" s="35">
        <v>12</v>
      </c>
      <c r="F42" s="29">
        <f t="shared" si="9"/>
        <v>45534.600000000006</v>
      </c>
      <c r="G42" s="67">
        <v>3794.55</v>
      </c>
      <c r="H42" s="67">
        <f t="shared" si="6"/>
        <v>37.9455</v>
      </c>
      <c r="I42" s="11">
        <f t="shared" si="7"/>
        <v>0</v>
      </c>
      <c r="J42" s="11">
        <v>0</v>
      </c>
    </row>
    <row r="43" spans="1:10" s="7" customFormat="1" ht="12.75" customHeight="1">
      <c r="A43" s="96" t="s">
        <v>731</v>
      </c>
      <c r="B43" s="6" t="s">
        <v>193</v>
      </c>
      <c r="C43" s="129">
        <v>0.2</v>
      </c>
      <c r="D43" s="29">
        <f t="shared" si="8"/>
        <v>325.39</v>
      </c>
      <c r="E43" s="35">
        <v>48</v>
      </c>
      <c r="F43" s="29">
        <f t="shared" si="9"/>
        <v>15618.72</v>
      </c>
      <c r="G43" s="67">
        <v>325.39</v>
      </c>
      <c r="H43" s="67">
        <f t="shared" si="6"/>
        <v>3.2539</v>
      </c>
      <c r="I43" s="11">
        <f t="shared" si="7"/>
        <v>0</v>
      </c>
      <c r="J43" s="11">
        <v>0</v>
      </c>
    </row>
    <row r="44" spans="1:10" s="7" customFormat="1" ht="12.75" customHeight="1">
      <c r="A44" s="96" t="s">
        <v>732</v>
      </c>
      <c r="B44" s="6" t="s">
        <v>194</v>
      </c>
      <c r="C44" s="129">
        <v>0.375</v>
      </c>
      <c r="D44" s="29">
        <f t="shared" si="8"/>
        <v>559.28</v>
      </c>
      <c r="E44" s="35">
        <v>24</v>
      </c>
      <c r="F44" s="29">
        <f t="shared" si="9"/>
        <v>13422.72</v>
      </c>
      <c r="G44" s="67">
        <v>559.28</v>
      </c>
      <c r="H44" s="67">
        <f t="shared" si="6"/>
        <v>5.5927999999999995</v>
      </c>
      <c r="I44" s="11">
        <f t="shared" si="7"/>
        <v>0</v>
      </c>
      <c r="J44" s="11">
        <v>0</v>
      </c>
    </row>
    <row r="45" spans="1:10" s="7" customFormat="1" ht="12.75" customHeight="1">
      <c r="A45" s="96" t="s">
        <v>733</v>
      </c>
      <c r="B45" s="6" t="s">
        <v>195</v>
      </c>
      <c r="C45" s="129">
        <v>0.5</v>
      </c>
      <c r="D45" s="29">
        <f t="shared" si="8"/>
        <v>711.8</v>
      </c>
      <c r="E45" s="35">
        <v>24</v>
      </c>
      <c r="F45" s="29">
        <f t="shared" si="9"/>
        <v>17083.199999999997</v>
      </c>
      <c r="G45" s="67">
        <v>711.8</v>
      </c>
      <c r="H45" s="67">
        <f t="shared" si="6"/>
        <v>7.117999999999999</v>
      </c>
      <c r="I45" s="11">
        <f t="shared" si="7"/>
        <v>0</v>
      </c>
      <c r="J45" s="11">
        <v>0</v>
      </c>
    </row>
    <row r="46" spans="1:10" s="7" customFormat="1" ht="12.75" customHeight="1">
      <c r="A46" s="96" t="s">
        <v>734</v>
      </c>
      <c r="B46" s="6" t="s">
        <v>196</v>
      </c>
      <c r="C46" s="129">
        <v>0.75</v>
      </c>
      <c r="D46" s="29">
        <f t="shared" si="8"/>
        <v>1016.86</v>
      </c>
      <c r="E46" s="35">
        <v>12</v>
      </c>
      <c r="F46" s="29">
        <f t="shared" si="9"/>
        <v>12202.32</v>
      </c>
      <c r="G46" s="67">
        <v>1016.86</v>
      </c>
      <c r="H46" s="67">
        <f t="shared" si="6"/>
        <v>10.1686</v>
      </c>
      <c r="I46" s="11">
        <f t="shared" si="7"/>
        <v>0</v>
      </c>
      <c r="J46" s="11">
        <v>0</v>
      </c>
    </row>
    <row r="47" spans="1:10" s="7" customFormat="1" ht="12.75" customHeight="1">
      <c r="A47" s="96" t="s">
        <v>735</v>
      </c>
      <c r="B47" s="6" t="s">
        <v>197</v>
      </c>
      <c r="C47" s="129">
        <v>1</v>
      </c>
      <c r="D47" s="29">
        <f t="shared" si="8"/>
        <v>1328.7</v>
      </c>
      <c r="E47" s="35">
        <v>12</v>
      </c>
      <c r="F47" s="29">
        <f t="shared" si="9"/>
        <v>15944.400000000001</v>
      </c>
      <c r="G47" s="67">
        <v>1328.7</v>
      </c>
      <c r="H47" s="67">
        <f t="shared" si="6"/>
        <v>13.287</v>
      </c>
      <c r="I47" s="11">
        <f t="shared" si="7"/>
        <v>0</v>
      </c>
      <c r="J47" s="11">
        <v>0</v>
      </c>
    </row>
    <row r="48" spans="1:10" s="7" customFormat="1" ht="12.75" customHeight="1">
      <c r="A48" s="96" t="s">
        <v>152</v>
      </c>
      <c r="B48" s="6" t="s">
        <v>198</v>
      </c>
      <c r="C48" s="129">
        <v>0.75</v>
      </c>
      <c r="D48" s="29">
        <f t="shared" si="8"/>
        <v>814.57</v>
      </c>
      <c r="E48" s="35">
        <v>12</v>
      </c>
      <c r="F48" s="29">
        <f t="shared" si="9"/>
        <v>9774.84</v>
      </c>
      <c r="G48" s="67">
        <v>814.57</v>
      </c>
      <c r="H48" s="67">
        <f t="shared" si="6"/>
        <v>8.1457</v>
      </c>
      <c r="I48" s="11">
        <f t="shared" si="7"/>
        <v>0</v>
      </c>
      <c r="J48" s="11">
        <v>0</v>
      </c>
    </row>
    <row r="49" spans="1:10" s="7" customFormat="1" ht="12.75" customHeight="1">
      <c r="A49" s="96" t="s">
        <v>2407</v>
      </c>
      <c r="B49" s="6" t="s">
        <v>199</v>
      </c>
      <c r="C49" s="129">
        <v>1</v>
      </c>
      <c r="D49" s="29">
        <f t="shared" si="8"/>
        <v>1064.37</v>
      </c>
      <c r="E49" s="35">
        <v>12</v>
      </c>
      <c r="F49" s="29">
        <f t="shared" si="9"/>
        <v>12772.439999999999</v>
      </c>
      <c r="G49" s="67">
        <v>1064.37</v>
      </c>
      <c r="H49" s="67">
        <f t="shared" si="6"/>
        <v>10.643699999999999</v>
      </c>
      <c r="I49" s="11">
        <f t="shared" si="7"/>
        <v>0</v>
      </c>
      <c r="J49" s="11">
        <v>0</v>
      </c>
    </row>
    <row r="50" spans="1:10" s="7" customFormat="1" ht="12.75" customHeight="1">
      <c r="A50" s="96" t="s">
        <v>559</v>
      </c>
      <c r="B50" s="6" t="s">
        <v>200</v>
      </c>
      <c r="C50" s="129">
        <v>0.75</v>
      </c>
      <c r="D50" s="29">
        <f t="shared" si="8"/>
        <v>1199.91</v>
      </c>
      <c r="E50" s="35">
        <v>6</v>
      </c>
      <c r="F50" s="29">
        <f t="shared" si="9"/>
        <v>7199.460000000001</v>
      </c>
      <c r="G50" s="67">
        <v>1199.91</v>
      </c>
      <c r="H50" s="67">
        <f t="shared" si="6"/>
        <v>11.9991</v>
      </c>
      <c r="I50" s="11">
        <f t="shared" si="7"/>
        <v>0</v>
      </c>
      <c r="J50" s="11">
        <v>0</v>
      </c>
    </row>
    <row r="51" spans="1:10" s="7" customFormat="1" ht="12.75" customHeight="1">
      <c r="A51" s="96" t="s">
        <v>736</v>
      </c>
      <c r="B51" s="6" t="s">
        <v>201</v>
      </c>
      <c r="C51" s="129">
        <v>4.5</v>
      </c>
      <c r="D51" s="29">
        <f t="shared" si="8"/>
        <v>5591.64</v>
      </c>
      <c r="E51" s="35">
        <v>1</v>
      </c>
      <c r="F51" s="29">
        <f t="shared" si="9"/>
        <v>5591.64</v>
      </c>
      <c r="G51" s="67">
        <v>5591.64</v>
      </c>
      <c r="H51" s="67">
        <f t="shared" si="6"/>
        <v>55.9164</v>
      </c>
      <c r="I51" s="11">
        <f t="shared" si="7"/>
        <v>0</v>
      </c>
      <c r="J51" s="11">
        <v>0</v>
      </c>
    </row>
    <row r="52" spans="1:10" s="7" customFormat="1" ht="12.75" customHeight="1">
      <c r="A52" s="96" t="s">
        <v>2260</v>
      </c>
      <c r="B52" s="6" t="s">
        <v>202</v>
      </c>
      <c r="C52" s="129">
        <v>4.5</v>
      </c>
      <c r="D52" s="29">
        <f t="shared" si="8"/>
        <v>10953.08</v>
      </c>
      <c r="E52" s="35">
        <v>1</v>
      </c>
      <c r="F52" s="29">
        <f t="shared" si="9"/>
        <v>10953.08</v>
      </c>
      <c r="G52" s="67">
        <v>10953.08</v>
      </c>
      <c r="H52" s="67">
        <f t="shared" si="6"/>
        <v>109.5308</v>
      </c>
      <c r="I52" s="11">
        <f t="shared" si="7"/>
        <v>0</v>
      </c>
      <c r="J52" s="11">
        <v>0</v>
      </c>
    </row>
    <row r="53" spans="1:10" s="7" customFormat="1" ht="12.75" customHeight="1">
      <c r="A53" s="96" t="s">
        <v>179</v>
      </c>
      <c r="B53" s="6" t="s">
        <v>203</v>
      </c>
      <c r="C53" s="129">
        <v>1</v>
      </c>
      <c r="D53" s="29">
        <f t="shared" si="8"/>
        <v>2555.17</v>
      </c>
      <c r="E53" s="35">
        <v>12</v>
      </c>
      <c r="F53" s="29">
        <f t="shared" si="9"/>
        <v>30662.04</v>
      </c>
      <c r="G53" s="67">
        <v>2555.17</v>
      </c>
      <c r="H53" s="67">
        <f t="shared" si="6"/>
        <v>25.5517</v>
      </c>
      <c r="I53" s="11">
        <f t="shared" si="7"/>
        <v>0</v>
      </c>
      <c r="J53" s="11">
        <v>0</v>
      </c>
    </row>
    <row r="54" spans="1:10" s="7" customFormat="1" ht="12.75" customHeight="1">
      <c r="A54" s="96" t="s">
        <v>769</v>
      </c>
      <c r="B54" s="6" t="s">
        <v>204</v>
      </c>
      <c r="C54" s="129">
        <v>0.05</v>
      </c>
      <c r="D54" s="29">
        <f t="shared" si="8"/>
        <v>156.45</v>
      </c>
      <c r="E54" s="35">
        <v>1</v>
      </c>
      <c r="F54" s="29">
        <f t="shared" si="9"/>
        <v>156.45</v>
      </c>
      <c r="G54" s="67">
        <v>156.45</v>
      </c>
      <c r="H54" s="67">
        <f t="shared" si="6"/>
        <v>1.5644999999999998</v>
      </c>
      <c r="I54" s="11">
        <f t="shared" si="7"/>
        <v>0</v>
      </c>
      <c r="J54" s="11">
        <v>0</v>
      </c>
    </row>
    <row r="55" spans="1:10" s="7" customFormat="1" ht="12.75" customHeight="1">
      <c r="A55" s="96" t="s">
        <v>276</v>
      </c>
      <c r="B55" s="6" t="s">
        <v>205</v>
      </c>
      <c r="C55" s="129">
        <v>0.375</v>
      </c>
      <c r="D55" s="29">
        <f t="shared" si="8"/>
        <v>1075.52</v>
      </c>
      <c r="E55" s="35">
        <v>24</v>
      </c>
      <c r="F55" s="29">
        <f t="shared" si="9"/>
        <v>25812.48</v>
      </c>
      <c r="G55" s="67">
        <v>1075.52</v>
      </c>
      <c r="H55" s="67">
        <f t="shared" si="6"/>
        <v>10.7552</v>
      </c>
      <c r="I55" s="11">
        <f t="shared" si="7"/>
        <v>0</v>
      </c>
      <c r="J55" s="11">
        <v>0</v>
      </c>
    </row>
    <row r="56" spans="1:10" s="7" customFormat="1" ht="12.75" customHeight="1">
      <c r="A56" s="96" t="s">
        <v>277</v>
      </c>
      <c r="B56" s="6" t="s">
        <v>206</v>
      </c>
      <c r="C56" s="129">
        <v>0.5</v>
      </c>
      <c r="D56" s="29">
        <f t="shared" si="8"/>
        <v>1368.82</v>
      </c>
      <c r="E56" s="35">
        <v>24</v>
      </c>
      <c r="F56" s="29">
        <f t="shared" si="9"/>
        <v>32851.68</v>
      </c>
      <c r="G56" s="67">
        <v>1368.82</v>
      </c>
      <c r="H56" s="67">
        <f aca="true" t="shared" si="10" ref="H56:H87">G56/100</f>
        <v>13.6882</v>
      </c>
      <c r="I56" s="11">
        <f aca="true" t="shared" si="11" ref="I56:I87">H56*J56</f>
        <v>0</v>
      </c>
      <c r="J56" s="11">
        <v>0</v>
      </c>
    </row>
    <row r="57" spans="1:10" s="7" customFormat="1" ht="12.75" customHeight="1">
      <c r="A57" s="96" t="s">
        <v>278</v>
      </c>
      <c r="B57" s="6" t="s">
        <v>207</v>
      </c>
      <c r="C57" s="129">
        <v>0.75</v>
      </c>
      <c r="D57" s="29">
        <f t="shared" si="8"/>
        <v>1955.46</v>
      </c>
      <c r="E57" s="35">
        <v>12</v>
      </c>
      <c r="F57" s="29">
        <f t="shared" si="9"/>
        <v>23465.52</v>
      </c>
      <c r="G57" s="67">
        <v>1955.46</v>
      </c>
      <c r="H57" s="67">
        <f t="shared" si="10"/>
        <v>19.5546</v>
      </c>
      <c r="I57" s="11">
        <f t="shared" si="11"/>
        <v>0</v>
      </c>
      <c r="J57" s="11">
        <v>0</v>
      </c>
    </row>
    <row r="58" spans="1:10" s="7" customFormat="1" ht="12.75" customHeight="1">
      <c r="A58" s="96" t="s">
        <v>560</v>
      </c>
      <c r="B58" s="6" t="s">
        <v>208</v>
      </c>
      <c r="C58" s="129">
        <v>0.75</v>
      </c>
      <c r="D58" s="29">
        <f t="shared" si="8"/>
        <v>2491.59</v>
      </c>
      <c r="E58" s="35">
        <v>12</v>
      </c>
      <c r="F58" s="29">
        <f t="shared" si="9"/>
        <v>29899.08</v>
      </c>
      <c r="G58" s="67">
        <v>2491.59</v>
      </c>
      <c r="H58" s="67">
        <f t="shared" si="10"/>
        <v>24.9159</v>
      </c>
      <c r="I58" s="11">
        <f t="shared" si="11"/>
        <v>0</v>
      </c>
      <c r="J58" s="11">
        <v>0</v>
      </c>
    </row>
    <row r="59" spans="1:10" s="7" customFormat="1" ht="12.75" customHeight="1">
      <c r="A59" s="96" t="s">
        <v>162</v>
      </c>
      <c r="B59" s="6" t="s">
        <v>209</v>
      </c>
      <c r="C59" s="129">
        <v>0.7</v>
      </c>
      <c r="D59" s="29">
        <f aca="true" t="shared" si="12" ref="D59:D94">G59-I59</f>
        <v>2864.86</v>
      </c>
      <c r="E59" s="35">
        <v>12</v>
      </c>
      <c r="F59" s="29">
        <f aca="true" t="shared" si="13" ref="F59:F90">D59*E59</f>
        <v>34378.32</v>
      </c>
      <c r="G59" s="67">
        <v>2864.86</v>
      </c>
      <c r="H59" s="67">
        <f t="shared" si="10"/>
        <v>28.648600000000002</v>
      </c>
      <c r="I59" s="11">
        <f t="shared" si="11"/>
        <v>0</v>
      </c>
      <c r="J59" s="11">
        <v>0</v>
      </c>
    </row>
    <row r="60" spans="1:10" s="7" customFormat="1" ht="12.75" customHeight="1">
      <c r="A60" s="96" t="s">
        <v>986</v>
      </c>
      <c r="B60" s="6" t="s">
        <v>210</v>
      </c>
      <c r="C60" s="129">
        <v>0.7</v>
      </c>
      <c r="D60" s="29">
        <f t="shared" si="12"/>
        <v>2864.86</v>
      </c>
      <c r="E60" s="35">
        <v>6</v>
      </c>
      <c r="F60" s="29">
        <f t="shared" si="13"/>
        <v>17189.16</v>
      </c>
      <c r="G60" s="67">
        <v>2864.86</v>
      </c>
      <c r="H60" s="67">
        <f t="shared" si="10"/>
        <v>28.648600000000002</v>
      </c>
      <c r="I60" s="11">
        <f t="shared" si="11"/>
        <v>0</v>
      </c>
      <c r="J60" s="11">
        <v>0</v>
      </c>
    </row>
    <row r="61" spans="1:10" s="7" customFormat="1" ht="12.75" customHeight="1">
      <c r="A61" s="96" t="s">
        <v>625</v>
      </c>
      <c r="B61" s="6" t="s">
        <v>211</v>
      </c>
      <c r="C61" s="129">
        <v>0.75</v>
      </c>
      <c r="D61" s="29">
        <f t="shared" si="12"/>
        <v>909.38</v>
      </c>
      <c r="E61" s="35">
        <v>12</v>
      </c>
      <c r="F61" s="29">
        <f t="shared" si="13"/>
        <v>10912.56</v>
      </c>
      <c r="G61" s="67">
        <v>909.38</v>
      </c>
      <c r="H61" s="67">
        <f t="shared" si="10"/>
        <v>9.0938</v>
      </c>
      <c r="I61" s="11">
        <f t="shared" si="11"/>
        <v>0</v>
      </c>
      <c r="J61" s="11">
        <v>0</v>
      </c>
    </row>
    <row r="62" spans="1:10" s="7" customFormat="1" ht="12.75" customHeight="1">
      <c r="A62" s="96" t="s">
        <v>2316</v>
      </c>
      <c r="B62" s="6" t="s">
        <v>212</v>
      </c>
      <c r="C62" s="129">
        <v>0.5</v>
      </c>
      <c r="D62" s="29">
        <f t="shared" si="12"/>
        <v>642.24</v>
      </c>
      <c r="E62" s="35">
        <v>12</v>
      </c>
      <c r="F62" s="29">
        <f t="shared" si="13"/>
        <v>7706.88</v>
      </c>
      <c r="G62" s="67">
        <v>642.24</v>
      </c>
      <c r="H62" s="67">
        <f t="shared" si="10"/>
        <v>6.4224</v>
      </c>
      <c r="I62" s="11">
        <f t="shared" si="11"/>
        <v>0</v>
      </c>
      <c r="J62" s="11">
        <v>0</v>
      </c>
    </row>
    <row r="63" spans="1:10" s="7" customFormat="1" ht="12.75" customHeight="1">
      <c r="A63" s="96" t="s">
        <v>2362</v>
      </c>
      <c r="B63" s="6" t="s">
        <v>213</v>
      </c>
      <c r="C63" s="129">
        <v>0.75</v>
      </c>
      <c r="D63" s="29">
        <f t="shared" si="12"/>
        <v>946.43</v>
      </c>
      <c r="E63" s="35">
        <v>12</v>
      </c>
      <c r="F63" s="29">
        <f t="shared" si="13"/>
        <v>11357.16</v>
      </c>
      <c r="G63" s="67">
        <v>946.43</v>
      </c>
      <c r="H63" s="67">
        <f t="shared" si="10"/>
        <v>9.4643</v>
      </c>
      <c r="I63" s="11">
        <f t="shared" si="11"/>
        <v>0</v>
      </c>
      <c r="J63" s="11">
        <v>0</v>
      </c>
    </row>
    <row r="64" spans="1:10" s="7" customFormat="1" ht="12.75" customHeight="1">
      <c r="A64" s="96" t="s">
        <v>626</v>
      </c>
      <c r="B64" s="6" t="s">
        <v>214</v>
      </c>
      <c r="C64" s="129">
        <v>0.75</v>
      </c>
      <c r="D64" s="29">
        <f t="shared" si="12"/>
        <v>1966.24</v>
      </c>
      <c r="E64" s="35">
        <v>12</v>
      </c>
      <c r="F64" s="29">
        <f t="shared" si="13"/>
        <v>23594.88</v>
      </c>
      <c r="G64" s="67">
        <v>1966.24</v>
      </c>
      <c r="H64" s="67">
        <f t="shared" si="10"/>
        <v>19.6624</v>
      </c>
      <c r="I64" s="11">
        <f t="shared" si="11"/>
        <v>0</v>
      </c>
      <c r="J64" s="11">
        <v>0</v>
      </c>
    </row>
    <row r="65" spans="1:10" s="7" customFormat="1" ht="12.75" customHeight="1">
      <c r="A65" s="96" t="s">
        <v>2317</v>
      </c>
      <c r="B65" s="6" t="s">
        <v>215</v>
      </c>
      <c r="C65" s="129">
        <v>0.5</v>
      </c>
      <c r="D65" s="29">
        <f t="shared" si="12"/>
        <v>1354.31</v>
      </c>
      <c r="E65" s="35">
        <v>12</v>
      </c>
      <c r="F65" s="29">
        <f t="shared" si="13"/>
        <v>16251.72</v>
      </c>
      <c r="G65" s="67">
        <v>1354.31</v>
      </c>
      <c r="H65" s="67">
        <f t="shared" si="10"/>
        <v>13.543099999999999</v>
      </c>
      <c r="I65" s="11">
        <f t="shared" si="11"/>
        <v>0</v>
      </c>
      <c r="J65" s="11">
        <v>0</v>
      </c>
    </row>
    <row r="66" spans="1:10" s="7" customFormat="1" ht="12.75" customHeight="1">
      <c r="A66" s="96" t="s">
        <v>561</v>
      </c>
      <c r="B66" s="6" t="s">
        <v>216</v>
      </c>
      <c r="C66" s="129">
        <v>0.75</v>
      </c>
      <c r="D66" s="29">
        <f t="shared" si="12"/>
        <v>4325.7</v>
      </c>
      <c r="E66" s="35">
        <v>6</v>
      </c>
      <c r="F66" s="29">
        <f t="shared" si="13"/>
        <v>25954.199999999997</v>
      </c>
      <c r="G66" s="67">
        <v>4325.7</v>
      </c>
      <c r="H66" s="67">
        <f t="shared" si="10"/>
        <v>43.257</v>
      </c>
      <c r="I66" s="11">
        <f t="shared" si="11"/>
        <v>0</v>
      </c>
      <c r="J66" s="11">
        <v>0</v>
      </c>
    </row>
    <row r="67" spans="1:10" s="7" customFormat="1" ht="12.75" customHeight="1">
      <c r="A67" s="96" t="s">
        <v>318</v>
      </c>
      <c r="B67" s="6" t="s">
        <v>217</v>
      </c>
      <c r="C67" s="129">
        <v>0.2</v>
      </c>
      <c r="D67" s="29">
        <f t="shared" si="12"/>
        <v>221.79</v>
      </c>
      <c r="E67" s="35">
        <v>24</v>
      </c>
      <c r="F67" s="29">
        <f t="shared" si="13"/>
        <v>5322.96</v>
      </c>
      <c r="G67" s="67">
        <v>221.79</v>
      </c>
      <c r="H67" s="67">
        <f t="shared" si="10"/>
        <v>2.2178999999999998</v>
      </c>
      <c r="I67" s="11">
        <f t="shared" si="11"/>
        <v>0</v>
      </c>
      <c r="J67" s="11">
        <v>0</v>
      </c>
    </row>
    <row r="68" spans="1:10" s="7" customFormat="1" ht="12.75" customHeight="1">
      <c r="A68" s="96" t="s">
        <v>2707</v>
      </c>
      <c r="B68" s="6" t="s">
        <v>218</v>
      </c>
      <c r="C68" s="129">
        <v>0.35</v>
      </c>
      <c r="D68" s="29">
        <f t="shared" si="12"/>
        <v>317.38</v>
      </c>
      <c r="E68" s="35">
        <v>24</v>
      </c>
      <c r="F68" s="29">
        <f t="shared" si="13"/>
        <v>7617.12</v>
      </c>
      <c r="G68" s="67">
        <v>317.38</v>
      </c>
      <c r="H68" s="67">
        <f t="shared" si="10"/>
        <v>3.1738</v>
      </c>
      <c r="I68" s="11">
        <f t="shared" si="11"/>
        <v>0</v>
      </c>
      <c r="J68" s="11">
        <v>0</v>
      </c>
    </row>
    <row r="69" spans="1:10" s="7" customFormat="1" ht="12.75" customHeight="1">
      <c r="A69" s="96" t="s">
        <v>2708</v>
      </c>
      <c r="B69" s="6" t="s">
        <v>219</v>
      </c>
      <c r="C69" s="129">
        <v>0.5</v>
      </c>
      <c r="D69" s="29">
        <f t="shared" si="12"/>
        <v>432.82</v>
      </c>
      <c r="E69" s="35">
        <v>24</v>
      </c>
      <c r="F69" s="29">
        <f t="shared" si="13"/>
        <v>10387.68</v>
      </c>
      <c r="G69" s="67">
        <v>432.82</v>
      </c>
      <c r="H69" s="67">
        <f t="shared" si="10"/>
        <v>4.3282</v>
      </c>
      <c r="I69" s="11">
        <f t="shared" si="11"/>
        <v>0</v>
      </c>
      <c r="J69" s="11">
        <v>0</v>
      </c>
    </row>
    <row r="70" spans="1:10" s="7" customFormat="1" ht="12.75" customHeight="1">
      <c r="A70" s="96" t="s">
        <v>2709</v>
      </c>
      <c r="B70" s="6" t="s">
        <v>220</v>
      </c>
      <c r="C70" s="129">
        <v>0.7</v>
      </c>
      <c r="D70" s="29">
        <f t="shared" si="12"/>
        <v>582.23</v>
      </c>
      <c r="E70" s="35">
        <v>12</v>
      </c>
      <c r="F70" s="29">
        <f t="shared" si="13"/>
        <v>6986.76</v>
      </c>
      <c r="G70" s="67">
        <v>582.23</v>
      </c>
      <c r="H70" s="67">
        <f t="shared" si="10"/>
        <v>5.8223</v>
      </c>
      <c r="I70" s="11">
        <f t="shared" si="11"/>
        <v>0</v>
      </c>
      <c r="J70" s="11">
        <v>0</v>
      </c>
    </row>
    <row r="71" spans="1:10" s="7" customFormat="1" ht="12.75" customHeight="1">
      <c r="A71" s="96" t="s">
        <v>2710</v>
      </c>
      <c r="B71" s="6" t="s">
        <v>1990</v>
      </c>
      <c r="C71" s="129">
        <v>1</v>
      </c>
      <c r="D71" s="29">
        <f t="shared" si="12"/>
        <v>771.86</v>
      </c>
      <c r="E71" s="35">
        <v>12</v>
      </c>
      <c r="F71" s="29">
        <f t="shared" si="13"/>
        <v>9262.32</v>
      </c>
      <c r="G71" s="67">
        <v>771.86</v>
      </c>
      <c r="H71" s="67">
        <f t="shared" si="10"/>
        <v>7.7186</v>
      </c>
      <c r="I71" s="11">
        <f t="shared" si="11"/>
        <v>0</v>
      </c>
      <c r="J71" s="11">
        <v>0</v>
      </c>
    </row>
    <row r="72" spans="1:10" s="7" customFormat="1" ht="12.75" customHeight="1">
      <c r="A72" s="96" t="s">
        <v>2713</v>
      </c>
      <c r="B72" s="6" t="s">
        <v>221</v>
      </c>
      <c r="C72" s="129">
        <v>4.5</v>
      </c>
      <c r="D72" s="29">
        <f t="shared" si="12"/>
        <v>5092.37</v>
      </c>
      <c r="E72" s="35">
        <v>1</v>
      </c>
      <c r="F72" s="29">
        <f t="shared" si="13"/>
        <v>5092.37</v>
      </c>
      <c r="G72" s="67">
        <v>5092.37</v>
      </c>
      <c r="H72" s="67">
        <f t="shared" si="10"/>
        <v>50.9237</v>
      </c>
      <c r="I72" s="11">
        <f t="shared" si="11"/>
        <v>0</v>
      </c>
      <c r="J72" s="11">
        <v>0</v>
      </c>
    </row>
    <row r="73" spans="1:10" s="7" customFormat="1" ht="12.75" customHeight="1">
      <c r="A73" s="96" t="s">
        <v>315</v>
      </c>
      <c r="B73" s="6" t="s">
        <v>222</v>
      </c>
      <c r="C73" s="129">
        <v>0.5</v>
      </c>
      <c r="D73" s="29">
        <f t="shared" si="12"/>
        <v>526.94</v>
      </c>
      <c r="E73" s="35">
        <v>1</v>
      </c>
      <c r="F73" s="29">
        <f t="shared" si="13"/>
        <v>526.94</v>
      </c>
      <c r="G73" s="67">
        <v>526.94</v>
      </c>
      <c r="H73" s="67">
        <f t="shared" si="10"/>
        <v>5.269400000000001</v>
      </c>
      <c r="I73" s="11">
        <f t="shared" si="11"/>
        <v>0</v>
      </c>
      <c r="J73" s="11">
        <v>0</v>
      </c>
    </row>
    <row r="74" spans="1:10" s="7" customFormat="1" ht="12.75" customHeight="1">
      <c r="A74" s="96" t="s">
        <v>316</v>
      </c>
      <c r="B74" s="6" t="s">
        <v>223</v>
      </c>
      <c r="C74" s="129">
        <v>0.7</v>
      </c>
      <c r="D74" s="29">
        <f t="shared" si="12"/>
        <v>742.85</v>
      </c>
      <c r="E74" s="35">
        <v>1</v>
      </c>
      <c r="F74" s="29">
        <f t="shared" si="13"/>
        <v>742.85</v>
      </c>
      <c r="G74" s="67">
        <v>742.85</v>
      </c>
      <c r="H74" s="67">
        <f t="shared" si="10"/>
        <v>7.4285000000000005</v>
      </c>
      <c r="I74" s="11">
        <f t="shared" si="11"/>
        <v>0</v>
      </c>
      <c r="J74" s="11">
        <v>0</v>
      </c>
    </row>
    <row r="75" spans="1:10" s="7" customFormat="1" ht="12.75" customHeight="1">
      <c r="A75" s="96" t="s">
        <v>317</v>
      </c>
      <c r="B75" s="6" t="s">
        <v>224</v>
      </c>
      <c r="C75" s="129">
        <v>4.5</v>
      </c>
      <c r="D75" s="29">
        <f t="shared" si="12"/>
        <v>5420.93</v>
      </c>
      <c r="E75" s="35">
        <v>1</v>
      </c>
      <c r="F75" s="29">
        <f t="shared" si="13"/>
        <v>5420.93</v>
      </c>
      <c r="G75" s="67">
        <v>5420.93</v>
      </c>
      <c r="H75" s="67">
        <f t="shared" si="10"/>
        <v>54.209300000000006</v>
      </c>
      <c r="I75" s="11">
        <f t="shared" si="11"/>
        <v>0</v>
      </c>
      <c r="J75" s="11">
        <v>0</v>
      </c>
    </row>
    <row r="76" spans="1:10" s="7" customFormat="1" ht="12.75" customHeight="1">
      <c r="A76" s="96" t="s">
        <v>1829</v>
      </c>
      <c r="B76" s="6" t="s">
        <v>225</v>
      </c>
      <c r="C76" s="129">
        <v>0.7</v>
      </c>
      <c r="D76" s="29">
        <f t="shared" si="12"/>
        <v>618.29</v>
      </c>
      <c r="E76" s="35">
        <v>12</v>
      </c>
      <c r="F76" s="29">
        <f t="shared" si="13"/>
        <v>7419.48</v>
      </c>
      <c r="G76" s="67">
        <v>618.29</v>
      </c>
      <c r="H76" s="67">
        <f t="shared" si="10"/>
        <v>6.1829</v>
      </c>
      <c r="I76" s="11">
        <f t="shared" si="11"/>
        <v>0</v>
      </c>
      <c r="J76" s="11">
        <v>0</v>
      </c>
    </row>
    <row r="77" spans="1:10" s="7" customFormat="1" ht="12.75" customHeight="1">
      <c r="A77" s="96" t="s">
        <v>2714</v>
      </c>
      <c r="B77" s="6" t="s">
        <v>226</v>
      </c>
      <c r="C77" s="129">
        <v>0.5</v>
      </c>
      <c r="D77" s="29">
        <f t="shared" si="12"/>
        <v>468.87</v>
      </c>
      <c r="E77" s="35">
        <v>1</v>
      </c>
      <c r="F77" s="29">
        <f t="shared" si="13"/>
        <v>468.87</v>
      </c>
      <c r="G77" s="67">
        <v>468.87</v>
      </c>
      <c r="H77" s="67">
        <f t="shared" si="10"/>
        <v>4.6887</v>
      </c>
      <c r="I77" s="11">
        <f t="shared" si="11"/>
        <v>0</v>
      </c>
      <c r="J77" s="11">
        <v>0</v>
      </c>
    </row>
    <row r="78" spans="1:10" s="7" customFormat="1" ht="12.75" customHeight="1">
      <c r="A78" s="96" t="s">
        <v>1941</v>
      </c>
      <c r="B78" s="6" t="s">
        <v>1942</v>
      </c>
      <c r="C78" s="129">
        <v>0.7</v>
      </c>
      <c r="D78" s="29">
        <f t="shared" si="12"/>
        <v>872.87</v>
      </c>
      <c r="E78" s="35">
        <v>12</v>
      </c>
      <c r="F78" s="29">
        <f t="shared" si="13"/>
        <v>10474.44</v>
      </c>
      <c r="G78" s="67">
        <v>872.87</v>
      </c>
      <c r="H78" s="67">
        <f t="shared" si="10"/>
        <v>8.7287</v>
      </c>
      <c r="I78" s="11">
        <f t="shared" si="11"/>
        <v>0</v>
      </c>
      <c r="J78" s="11">
        <v>0</v>
      </c>
    </row>
    <row r="79" spans="1:10" s="7" customFormat="1" ht="12.75" customHeight="1">
      <c r="A79" s="96" t="s">
        <v>683</v>
      </c>
      <c r="B79" s="6" t="s">
        <v>227</v>
      </c>
      <c r="C79" s="129">
        <v>0.2</v>
      </c>
      <c r="D79" s="29">
        <f t="shared" si="12"/>
        <v>213.06</v>
      </c>
      <c r="E79" s="35">
        <v>48</v>
      </c>
      <c r="F79" s="29">
        <f t="shared" si="13"/>
        <v>10226.880000000001</v>
      </c>
      <c r="G79" s="67">
        <v>213.06</v>
      </c>
      <c r="H79" s="67">
        <f t="shared" si="10"/>
        <v>2.1306</v>
      </c>
      <c r="I79" s="11">
        <f t="shared" si="11"/>
        <v>0</v>
      </c>
      <c r="J79" s="11">
        <v>0</v>
      </c>
    </row>
    <row r="80" spans="1:10" s="7" customFormat="1" ht="12.75" customHeight="1">
      <c r="A80" s="96" t="s">
        <v>684</v>
      </c>
      <c r="B80" s="6" t="s">
        <v>228</v>
      </c>
      <c r="C80" s="129">
        <v>0.375</v>
      </c>
      <c r="D80" s="29">
        <f t="shared" si="12"/>
        <v>379.36</v>
      </c>
      <c r="E80" s="35">
        <v>24</v>
      </c>
      <c r="F80" s="29">
        <f t="shared" si="13"/>
        <v>9104.64</v>
      </c>
      <c r="G80" s="67">
        <v>379.36</v>
      </c>
      <c r="H80" s="67">
        <f t="shared" si="10"/>
        <v>3.7936</v>
      </c>
      <c r="I80" s="11">
        <f t="shared" si="11"/>
        <v>0</v>
      </c>
      <c r="J80" s="11">
        <v>0</v>
      </c>
    </row>
    <row r="81" spans="1:10" s="7" customFormat="1" ht="12.75" customHeight="1">
      <c r="A81" s="96" t="s">
        <v>685</v>
      </c>
      <c r="B81" s="6" t="s">
        <v>229</v>
      </c>
      <c r="C81" s="129">
        <v>0.5</v>
      </c>
      <c r="D81" s="29">
        <f t="shared" si="12"/>
        <v>464.88</v>
      </c>
      <c r="E81" s="35">
        <v>24</v>
      </c>
      <c r="F81" s="29">
        <f t="shared" si="13"/>
        <v>11157.119999999999</v>
      </c>
      <c r="G81" s="67">
        <v>464.88</v>
      </c>
      <c r="H81" s="67">
        <f t="shared" si="10"/>
        <v>4.6488</v>
      </c>
      <c r="I81" s="11">
        <f t="shared" si="11"/>
        <v>0</v>
      </c>
      <c r="J81" s="11">
        <v>0</v>
      </c>
    </row>
    <row r="82" spans="1:10" s="7" customFormat="1" ht="12.75" customHeight="1">
      <c r="A82" s="96" t="s">
        <v>686</v>
      </c>
      <c r="B82" s="6" t="s">
        <v>230</v>
      </c>
      <c r="C82" s="129">
        <v>0.75</v>
      </c>
      <c r="D82" s="29">
        <f t="shared" si="12"/>
        <v>667.23</v>
      </c>
      <c r="E82" s="35">
        <v>12</v>
      </c>
      <c r="F82" s="29">
        <f t="shared" si="13"/>
        <v>8006.76</v>
      </c>
      <c r="G82" s="67">
        <v>667.23</v>
      </c>
      <c r="H82" s="67">
        <f t="shared" si="10"/>
        <v>6.6723</v>
      </c>
      <c r="I82" s="11">
        <f t="shared" si="11"/>
        <v>0</v>
      </c>
      <c r="J82" s="11">
        <v>0</v>
      </c>
    </row>
    <row r="83" spans="1:10" s="7" customFormat="1" ht="12.75" customHeight="1">
      <c r="A83" s="96" t="s">
        <v>687</v>
      </c>
      <c r="B83" s="6" t="s">
        <v>231</v>
      </c>
      <c r="C83" s="129">
        <v>0.5</v>
      </c>
      <c r="D83" s="29">
        <f t="shared" si="12"/>
        <v>464.36</v>
      </c>
      <c r="E83" s="35">
        <v>12</v>
      </c>
      <c r="F83" s="29">
        <f t="shared" si="13"/>
        <v>5572.32</v>
      </c>
      <c r="G83" s="67">
        <v>464.36</v>
      </c>
      <c r="H83" s="67">
        <f t="shared" si="10"/>
        <v>4.6436</v>
      </c>
      <c r="I83" s="11">
        <f t="shared" si="11"/>
        <v>0</v>
      </c>
      <c r="J83" s="11">
        <v>0</v>
      </c>
    </row>
    <row r="84" spans="1:10" s="7" customFormat="1" ht="12.75" customHeight="1">
      <c r="A84" s="96" t="s">
        <v>688</v>
      </c>
      <c r="B84" s="6" t="s">
        <v>232</v>
      </c>
      <c r="C84" s="129">
        <v>0.5</v>
      </c>
      <c r="D84" s="29">
        <f t="shared" si="12"/>
        <v>464.36</v>
      </c>
      <c r="E84" s="35">
        <v>24</v>
      </c>
      <c r="F84" s="29">
        <f t="shared" si="13"/>
        <v>11144.64</v>
      </c>
      <c r="G84" s="67">
        <v>464.36</v>
      </c>
      <c r="H84" s="67">
        <f t="shared" si="10"/>
        <v>4.6436</v>
      </c>
      <c r="I84" s="11">
        <f t="shared" si="11"/>
        <v>0</v>
      </c>
      <c r="J84" s="11">
        <v>0</v>
      </c>
    </row>
    <row r="85" spans="1:10" s="7" customFormat="1" ht="12.75" customHeight="1">
      <c r="A85" s="96" t="s">
        <v>870</v>
      </c>
      <c r="B85" s="6" t="s">
        <v>233</v>
      </c>
      <c r="C85" s="129">
        <v>0.35</v>
      </c>
      <c r="D85" s="29">
        <f t="shared" si="12"/>
        <v>323.26</v>
      </c>
      <c r="E85" s="35">
        <v>24</v>
      </c>
      <c r="F85" s="29">
        <f t="shared" si="13"/>
        <v>7758.24</v>
      </c>
      <c r="G85" s="67">
        <v>323.26</v>
      </c>
      <c r="H85" s="67">
        <f t="shared" si="10"/>
        <v>3.2325999999999997</v>
      </c>
      <c r="I85" s="11">
        <f t="shared" si="11"/>
        <v>0</v>
      </c>
      <c r="J85" s="11">
        <v>0</v>
      </c>
    </row>
    <row r="86" spans="1:10" s="7" customFormat="1" ht="12.75" customHeight="1">
      <c r="A86" s="96" t="s">
        <v>2243</v>
      </c>
      <c r="B86" s="6" t="s">
        <v>234</v>
      </c>
      <c r="C86" s="129">
        <v>0.5</v>
      </c>
      <c r="D86" s="29">
        <f t="shared" si="12"/>
        <v>440.83</v>
      </c>
      <c r="E86" s="35">
        <v>12</v>
      </c>
      <c r="F86" s="29">
        <f t="shared" si="13"/>
        <v>5289.96</v>
      </c>
      <c r="G86" s="67">
        <v>440.83</v>
      </c>
      <c r="H86" s="67">
        <f t="shared" si="10"/>
        <v>4.4083</v>
      </c>
      <c r="I86" s="11">
        <f t="shared" si="11"/>
        <v>0</v>
      </c>
      <c r="J86" s="11">
        <v>0</v>
      </c>
    </row>
    <row r="87" spans="1:10" s="7" customFormat="1" ht="12.75" customHeight="1">
      <c r="A87" s="96" t="s">
        <v>665</v>
      </c>
      <c r="B87" s="6" t="s">
        <v>235</v>
      </c>
      <c r="C87" s="129">
        <v>0.75</v>
      </c>
      <c r="D87" s="29">
        <f t="shared" si="12"/>
        <v>629.75</v>
      </c>
      <c r="E87" s="35">
        <v>12</v>
      </c>
      <c r="F87" s="29">
        <f t="shared" si="13"/>
        <v>7557</v>
      </c>
      <c r="G87" s="67">
        <v>629.75</v>
      </c>
      <c r="H87" s="67">
        <f t="shared" si="10"/>
        <v>6.2975</v>
      </c>
      <c r="I87" s="11">
        <f t="shared" si="11"/>
        <v>0</v>
      </c>
      <c r="J87" s="11">
        <v>0</v>
      </c>
    </row>
    <row r="88" spans="1:10" s="7" customFormat="1" ht="12.75" customHeight="1">
      <c r="A88" s="96" t="s">
        <v>2273</v>
      </c>
      <c r="B88" s="6" t="s">
        <v>770</v>
      </c>
      <c r="C88" s="129">
        <v>1</v>
      </c>
      <c r="D88" s="29">
        <f t="shared" si="12"/>
        <v>822.87</v>
      </c>
      <c r="E88" s="35">
        <v>12</v>
      </c>
      <c r="F88" s="29">
        <f t="shared" si="13"/>
        <v>9874.44</v>
      </c>
      <c r="G88" s="67">
        <v>822.87</v>
      </c>
      <c r="H88" s="67">
        <f aca="true" t="shared" si="14" ref="H88:H120">G88/100</f>
        <v>8.2287</v>
      </c>
      <c r="I88" s="11">
        <f aca="true" t="shared" si="15" ref="I88:I120">H88*J88</f>
        <v>0</v>
      </c>
      <c r="J88" s="11">
        <v>0</v>
      </c>
    </row>
    <row r="89" spans="1:10" s="7" customFormat="1" ht="12.75" customHeight="1">
      <c r="A89" s="96" t="s">
        <v>2751</v>
      </c>
      <c r="B89" s="6" t="s">
        <v>236</v>
      </c>
      <c r="C89" s="129">
        <v>0.2</v>
      </c>
      <c r="D89" s="29">
        <f t="shared" si="12"/>
        <v>297.24</v>
      </c>
      <c r="E89" s="35">
        <v>48</v>
      </c>
      <c r="F89" s="29">
        <f t="shared" si="13"/>
        <v>14267.52</v>
      </c>
      <c r="G89" s="67">
        <v>297.24</v>
      </c>
      <c r="H89" s="67">
        <f t="shared" si="14"/>
        <v>2.9724</v>
      </c>
      <c r="I89" s="11">
        <f t="shared" si="15"/>
        <v>0</v>
      </c>
      <c r="J89" s="11">
        <v>0</v>
      </c>
    </row>
    <row r="90" spans="1:10" s="7" customFormat="1" ht="12.75" customHeight="1">
      <c r="A90" s="96" t="s">
        <v>332</v>
      </c>
      <c r="B90" s="6" t="s">
        <v>237</v>
      </c>
      <c r="C90" s="129">
        <v>0.35</v>
      </c>
      <c r="D90" s="29">
        <f t="shared" si="12"/>
        <v>454.45</v>
      </c>
      <c r="E90" s="35">
        <v>24</v>
      </c>
      <c r="F90" s="29">
        <f t="shared" si="13"/>
        <v>10906.8</v>
      </c>
      <c r="G90" s="67">
        <v>454.45</v>
      </c>
      <c r="H90" s="67">
        <f t="shared" si="14"/>
        <v>4.5445</v>
      </c>
      <c r="I90" s="11">
        <f t="shared" si="15"/>
        <v>0</v>
      </c>
      <c r="J90" s="11">
        <v>0</v>
      </c>
    </row>
    <row r="91" spans="1:10" s="7" customFormat="1" ht="12.75" customHeight="1">
      <c r="A91" s="96" t="s">
        <v>2717</v>
      </c>
      <c r="B91" s="6" t="s">
        <v>238</v>
      </c>
      <c r="C91" s="129">
        <v>0.5</v>
      </c>
      <c r="D91" s="29">
        <f t="shared" si="12"/>
        <v>607.42</v>
      </c>
      <c r="E91" s="35">
        <v>24</v>
      </c>
      <c r="F91" s="29">
        <f>D91*E91</f>
        <v>14578.079999999998</v>
      </c>
      <c r="G91" s="67">
        <v>607.42</v>
      </c>
      <c r="H91" s="67">
        <f t="shared" si="14"/>
        <v>6.074199999999999</v>
      </c>
      <c r="I91" s="11">
        <f t="shared" si="15"/>
        <v>0</v>
      </c>
      <c r="J91" s="11">
        <v>0</v>
      </c>
    </row>
    <row r="92" spans="1:10" s="7" customFormat="1" ht="12.75" customHeight="1">
      <c r="A92" s="96" t="s">
        <v>2718</v>
      </c>
      <c r="B92" s="6" t="s">
        <v>239</v>
      </c>
      <c r="C92" s="129">
        <v>0.7</v>
      </c>
      <c r="D92" s="29">
        <f t="shared" si="12"/>
        <v>844.3</v>
      </c>
      <c r="E92" s="35">
        <v>12</v>
      </c>
      <c r="F92" s="29">
        <f>D92*E92</f>
        <v>10131.599999999999</v>
      </c>
      <c r="G92" s="67">
        <v>844.3</v>
      </c>
      <c r="H92" s="67">
        <f t="shared" si="14"/>
        <v>8.443</v>
      </c>
      <c r="I92" s="11">
        <f t="shared" si="15"/>
        <v>0</v>
      </c>
      <c r="J92" s="11">
        <v>0</v>
      </c>
    </row>
    <row r="93" spans="1:10" s="7" customFormat="1" ht="12.75" customHeight="1">
      <c r="A93" s="96" t="s">
        <v>2719</v>
      </c>
      <c r="B93" s="6" t="s">
        <v>674</v>
      </c>
      <c r="C93" s="129">
        <v>1</v>
      </c>
      <c r="D93" s="29">
        <f t="shared" si="12"/>
        <v>1116.96</v>
      </c>
      <c r="E93" s="35">
        <v>12</v>
      </c>
      <c r="F93" s="29">
        <f>D93*E93</f>
        <v>13403.52</v>
      </c>
      <c r="G93" s="67">
        <v>1116.96</v>
      </c>
      <c r="H93" s="67">
        <f t="shared" si="14"/>
        <v>11.1696</v>
      </c>
      <c r="I93" s="11">
        <f t="shared" si="15"/>
        <v>0</v>
      </c>
      <c r="J93" s="11">
        <v>0</v>
      </c>
    </row>
    <row r="94" spans="1:10" s="7" customFormat="1" ht="12.75" customHeight="1">
      <c r="A94" s="96" t="s">
        <v>2718</v>
      </c>
      <c r="B94" s="6" t="s">
        <v>240</v>
      </c>
      <c r="C94" s="129">
        <v>0.7</v>
      </c>
      <c r="D94" s="29">
        <f t="shared" si="12"/>
        <v>841.74</v>
      </c>
      <c r="E94" s="35">
        <v>12</v>
      </c>
      <c r="F94" s="29">
        <f>D94*E94</f>
        <v>10100.880000000001</v>
      </c>
      <c r="G94" s="67">
        <v>841.74</v>
      </c>
      <c r="H94" s="67">
        <f t="shared" si="14"/>
        <v>8.4174</v>
      </c>
      <c r="I94" s="11">
        <f t="shared" si="15"/>
        <v>0</v>
      </c>
      <c r="J94" s="11">
        <v>0</v>
      </c>
    </row>
    <row r="95" spans="1:10" ht="12.75" customHeight="1">
      <c r="A95" s="119"/>
      <c r="B95" s="77" t="s">
        <v>675</v>
      </c>
      <c r="C95" s="128"/>
      <c r="D95" s="79"/>
      <c r="E95" s="80"/>
      <c r="F95" s="79"/>
      <c r="G95" s="81"/>
      <c r="H95" s="81">
        <f t="shared" si="14"/>
        <v>0</v>
      </c>
      <c r="I95" s="82">
        <f t="shared" si="15"/>
        <v>0</v>
      </c>
      <c r="J95" s="82">
        <v>0</v>
      </c>
    </row>
    <row r="96" spans="1:10" ht="12.75" customHeight="1">
      <c r="A96" s="96" t="s">
        <v>469</v>
      </c>
      <c r="B96" s="6" t="s">
        <v>470</v>
      </c>
      <c r="C96" s="129">
        <v>0.5</v>
      </c>
      <c r="D96" s="29">
        <f>G96-I96</f>
        <v>468.36</v>
      </c>
      <c r="E96" s="35">
        <v>12</v>
      </c>
      <c r="F96" s="29">
        <f>D96*E96</f>
        <v>5620.32</v>
      </c>
      <c r="G96" s="59">
        <v>468.36</v>
      </c>
      <c r="H96" s="65">
        <f>G96/100</f>
        <v>4.6836</v>
      </c>
      <c r="I96" s="13">
        <f>H96*J96</f>
        <v>0</v>
      </c>
      <c r="J96" s="11">
        <v>0</v>
      </c>
    </row>
    <row r="97" spans="1:10" ht="12.75" customHeight="1">
      <c r="A97" s="96" t="s">
        <v>2642</v>
      </c>
      <c r="B97" s="6" t="s">
        <v>2643</v>
      </c>
      <c r="C97" s="129">
        <v>0.75</v>
      </c>
      <c r="D97" s="29">
        <f aca="true" t="shared" si="16" ref="D97:D112">G97-I97</f>
        <v>1022.61</v>
      </c>
      <c r="E97" s="35">
        <v>6</v>
      </c>
      <c r="F97" s="29">
        <f aca="true" t="shared" si="17" ref="F97:F112">D97*E97</f>
        <v>6135.66</v>
      </c>
      <c r="G97" s="59">
        <v>1022.61</v>
      </c>
      <c r="H97" s="65">
        <f t="shared" si="14"/>
        <v>10.2261</v>
      </c>
      <c r="I97" s="13">
        <f t="shared" si="15"/>
        <v>0</v>
      </c>
      <c r="J97" s="11">
        <v>0</v>
      </c>
    </row>
    <row r="98" spans="1:10" ht="12.75" customHeight="1">
      <c r="A98" s="96" t="s">
        <v>2524</v>
      </c>
      <c r="B98" s="6" t="s">
        <v>2525</v>
      </c>
      <c r="C98" s="129">
        <v>0.7</v>
      </c>
      <c r="D98" s="29">
        <f t="shared" si="16"/>
        <v>1053.57</v>
      </c>
      <c r="E98" s="35">
        <v>6</v>
      </c>
      <c r="F98" s="29">
        <f t="shared" si="17"/>
        <v>6321.42</v>
      </c>
      <c r="G98" s="59">
        <v>1053.57</v>
      </c>
      <c r="H98" s="65">
        <f t="shared" si="14"/>
        <v>10.535699999999999</v>
      </c>
      <c r="I98" s="13">
        <f t="shared" si="15"/>
        <v>0</v>
      </c>
      <c r="J98" s="11">
        <v>0</v>
      </c>
    </row>
    <row r="99" spans="1:10" ht="12.75" customHeight="1">
      <c r="A99" s="96" t="s">
        <v>1945</v>
      </c>
      <c r="B99" s="6" t="s">
        <v>1946</v>
      </c>
      <c r="C99" s="129">
        <v>0.7</v>
      </c>
      <c r="D99" s="29">
        <f t="shared" si="16"/>
        <v>176.43</v>
      </c>
      <c r="E99" s="35">
        <v>12</v>
      </c>
      <c r="F99" s="29">
        <f t="shared" si="17"/>
        <v>2117.16</v>
      </c>
      <c r="G99" s="59">
        <v>176.43</v>
      </c>
      <c r="H99" s="65">
        <f t="shared" si="14"/>
        <v>1.7643</v>
      </c>
      <c r="I99" s="13">
        <f t="shared" si="15"/>
        <v>0</v>
      </c>
      <c r="J99" s="11">
        <v>0</v>
      </c>
    </row>
    <row r="100" spans="1:10" ht="12.75" customHeight="1">
      <c r="A100" s="96" t="s">
        <v>1943</v>
      </c>
      <c r="B100" s="6" t="s">
        <v>1944</v>
      </c>
      <c r="C100" s="129">
        <v>0.61</v>
      </c>
      <c r="D100" s="29">
        <f t="shared" si="16"/>
        <v>263.07</v>
      </c>
      <c r="E100" s="35">
        <v>6</v>
      </c>
      <c r="F100" s="29">
        <f t="shared" si="17"/>
        <v>1578.42</v>
      </c>
      <c r="G100" s="59">
        <v>263.07</v>
      </c>
      <c r="H100" s="65">
        <f t="shared" si="14"/>
        <v>2.6307</v>
      </c>
      <c r="I100" s="13">
        <f t="shared" si="15"/>
        <v>0</v>
      </c>
      <c r="J100" s="11">
        <v>0</v>
      </c>
    </row>
    <row r="101" spans="1:10" ht="12.75" customHeight="1">
      <c r="A101" s="96" t="s">
        <v>1997</v>
      </c>
      <c r="B101" s="6" t="s">
        <v>1206</v>
      </c>
      <c r="C101" s="129">
        <v>0.5</v>
      </c>
      <c r="D101" s="29">
        <f t="shared" si="16"/>
        <v>462.92</v>
      </c>
      <c r="E101" s="35">
        <v>12</v>
      </c>
      <c r="F101" s="29">
        <f t="shared" si="17"/>
        <v>5555.04</v>
      </c>
      <c r="G101" s="59">
        <v>462.92</v>
      </c>
      <c r="H101" s="65">
        <f t="shared" si="14"/>
        <v>4.6292</v>
      </c>
      <c r="I101" s="13">
        <f t="shared" si="15"/>
        <v>0</v>
      </c>
      <c r="J101" s="11">
        <v>0</v>
      </c>
    </row>
    <row r="102" spans="1:10" ht="12.75" customHeight="1">
      <c r="A102" s="96" t="s">
        <v>2018</v>
      </c>
      <c r="B102" s="6" t="s">
        <v>1207</v>
      </c>
      <c r="C102" s="129">
        <v>0.7</v>
      </c>
      <c r="D102" s="29">
        <f t="shared" si="16"/>
        <v>636.74</v>
      </c>
      <c r="E102" s="35">
        <v>12</v>
      </c>
      <c r="F102" s="29">
        <f t="shared" si="17"/>
        <v>7640.88</v>
      </c>
      <c r="G102" s="59">
        <v>636.74</v>
      </c>
      <c r="H102" s="65">
        <f t="shared" si="14"/>
        <v>6.3674</v>
      </c>
      <c r="I102" s="13">
        <f t="shared" si="15"/>
        <v>0</v>
      </c>
      <c r="J102" s="11">
        <v>0</v>
      </c>
    </row>
    <row r="103" spans="1:10" ht="12.75" customHeight="1">
      <c r="A103" s="96" t="s">
        <v>2749</v>
      </c>
      <c r="B103" s="6" t="s">
        <v>398</v>
      </c>
      <c r="C103" s="129">
        <v>1</v>
      </c>
      <c r="D103" s="29">
        <f t="shared" si="16"/>
        <v>829.44</v>
      </c>
      <c r="E103" s="35">
        <v>12</v>
      </c>
      <c r="F103" s="29">
        <f t="shared" si="17"/>
        <v>9953.28</v>
      </c>
      <c r="G103" s="59">
        <v>829.44</v>
      </c>
      <c r="H103" s="65">
        <f t="shared" si="14"/>
        <v>8.294400000000001</v>
      </c>
      <c r="I103" s="13">
        <f t="shared" si="15"/>
        <v>0</v>
      </c>
      <c r="J103" s="11">
        <v>0</v>
      </c>
    </row>
    <row r="104" spans="1:10" ht="12.75" customHeight="1">
      <c r="A104" s="96" t="s">
        <v>2016</v>
      </c>
      <c r="B104" s="6" t="s">
        <v>1208</v>
      </c>
      <c r="C104" s="129">
        <v>0.5</v>
      </c>
      <c r="D104" s="29">
        <f t="shared" si="16"/>
        <v>497.16</v>
      </c>
      <c r="E104" s="35">
        <v>12</v>
      </c>
      <c r="F104" s="29">
        <f t="shared" si="17"/>
        <v>5965.92</v>
      </c>
      <c r="G104" s="59">
        <v>497.16</v>
      </c>
      <c r="H104" s="65">
        <f t="shared" si="14"/>
        <v>4.9716000000000005</v>
      </c>
      <c r="I104" s="13">
        <f t="shared" si="15"/>
        <v>0</v>
      </c>
      <c r="J104" s="11">
        <v>0</v>
      </c>
    </row>
    <row r="105" spans="1:10" ht="12.75" customHeight="1">
      <c r="A105" s="96" t="s">
        <v>2017</v>
      </c>
      <c r="B105" s="6" t="s">
        <v>2759</v>
      </c>
      <c r="C105" s="129">
        <v>0.7</v>
      </c>
      <c r="D105" s="29">
        <f t="shared" si="16"/>
        <v>680.34</v>
      </c>
      <c r="E105" s="35">
        <v>12</v>
      </c>
      <c r="F105" s="29">
        <f t="shared" si="17"/>
        <v>8164.08</v>
      </c>
      <c r="G105" s="59">
        <v>680.34</v>
      </c>
      <c r="H105" s="65">
        <f t="shared" si="14"/>
        <v>6.8034</v>
      </c>
      <c r="I105" s="13">
        <f t="shared" si="15"/>
        <v>0</v>
      </c>
      <c r="J105" s="11">
        <v>0</v>
      </c>
    </row>
    <row r="106" spans="1:10" ht="12.75" customHeight="1">
      <c r="A106" s="96" t="s">
        <v>184</v>
      </c>
      <c r="B106" s="6" t="s">
        <v>2760</v>
      </c>
      <c r="C106" s="129">
        <v>1</v>
      </c>
      <c r="D106" s="29">
        <f t="shared" si="16"/>
        <v>889.66</v>
      </c>
      <c r="E106" s="35">
        <v>12</v>
      </c>
      <c r="F106" s="29">
        <f t="shared" si="17"/>
        <v>10675.92</v>
      </c>
      <c r="G106" s="59">
        <v>889.66</v>
      </c>
      <c r="H106" s="65">
        <f t="shared" si="14"/>
        <v>8.8966</v>
      </c>
      <c r="I106" s="13">
        <f t="shared" si="15"/>
        <v>0</v>
      </c>
      <c r="J106" s="11">
        <v>0</v>
      </c>
    </row>
    <row r="107" spans="1:10" ht="12.75" customHeight="1">
      <c r="A107" s="96" t="s">
        <v>616</v>
      </c>
      <c r="B107" s="6" t="s">
        <v>2761</v>
      </c>
      <c r="C107" s="129">
        <v>0.5</v>
      </c>
      <c r="D107" s="29">
        <f t="shared" si="16"/>
        <v>497.16</v>
      </c>
      <c r="E107" s="35">
        <v>12</v>
      </c>
      <c r="F107" s="29">
        <f t="shared" si="17"/>
        <v>5965.92</v>
      </c>
      <c r="G107" s="59">
        <v>497.16</v>
      </c>
      <c r="H107" s="65">
        <f t="shared" si="14"/>
        <v>4.9716000000000005</v>
      </c>
      <c r="I107" s="13">
        <f t="shared" si="15"/>
        <v>0</v>
      </c>
      <c r="J107" s="11">
        <v>0</v>
      </c>
    </row>
    <row r="108" spans="1:10" ht="12.75" customHeight="1">
      <c r="A108" s="96" t="s">
        <v>690</v>
      </c>
      <c r="B108" s="6" t="s">
        <v>2762</v>
      </c>
      <c r="C108" s="129">
        <v>0.7</v>
      </c>
      <c r="D108" s="29">
        <f t="shared" si="16"/>
        <v>680.34</v>
      </c>
      <c r="E108" s="35">
        <v>12</v>
      </c>
      <c r="F108" s="29">
        <f t="shared" si="17"/>
        <v>8164.08</v>
      </c>
      <c r="G108" s="59">
        <v>680.34</v>
      </c>
      <c r="H108" s="65">
        <f t="shared" si="14"/>
        <v>6.8034</v>
      </c>
      <c r="I108" s="13">
        <f t="shared" si="15"/>
        <v>0</v>
      </c>
      <c r="J108" s="11">
        <v>0</v>
      </c>
    </row>
    <row r="109" spans="1:10" ht="12.75" customHeight="1">
      <c r="A109" s="96" t="s">
        <v>617</v>
      </c>
      <c r="B109" s="6" t="s">
        <v>185</v>
      </c>
      <c r="C109" s="129">
        <v>1</v>
      </c>
      <c r="D109" s="29">
        <f t="shared" si="16"/>
        <v>889.66</v>
      </c>
      <c r="E109" s="35">
        <v>12</v>
      </c>
      <c r="F109" s="29">
        <f t="shared" si="17"/>
        <v>10675.92</v>
      </c>
      <c r="G109" s="59">
        <v>889.66</v>
      </c>
      <c r="H109" s="65">
        <f t="shared" si="14"/>
        <v>8.8966</v>
      </c>
      <c r="I109" s="13">
        <f t="shared" si="15"/>
        <v>0</v>
      </c>
      <c r="J109" s="11">
        <v>0</v>
      </c>
    </row>
    <row r="110" spans="1:10" ht="12.75" customHeight="1">
      <c r="A110" s="96" t="s">
        <v>2003</v>
      </c>
      <c r="B110" s="6" t="s">
        <v>2763</v>
      </c>
      <c r="C110" s="129">
        <v>0.5</v>
      </c>
      <c r="D110" s="29">
        <f t="shared" si="16"/>
        <v>497.16</v>
      </c>
      <c r="E110" s="35">
        <v>12</v>
      </c>
      <c r="F110" s="29">
        <f t="shared" si="17"/>
        <v>5965.92</v>
      </c>
      <c r="G110" s="59">
        <v>497.16</v>
      </c>
      <c r="H110" s="65">
        <f t="shared" si="14"/>
        <v>4.9716000000000005</v>
      </c>
      <c r="I110" s="13">
        <f t="shared" si="15"/>
        <v>0</v>
      </c>
      <c r="J110" s="11">
        <v>0</v>
      </c>
    </row>
    <row r="111" spans="1:10" ht="12.75" customHeight="1">
      <c r="A111" s="96" t="s">
        <v>153</v>
      </c>
      <c r="B111" s="6" t="s">
        <v>2764</v>
      </c>
      <c r="C111" s="129">
        <v>0.7</v>
      </c>
      <c r="D111" s="29">
        <f t="shared" si="16"/>
        <v>680.34</v>
      </c>
      <c r="E111" s="35">
        <v>12</v>
      </c>
      <c r="F111" s="29">
        <f t="shared" si="17"/>
        <v>8164.08</v>
      </c>
      <c r="G111" s="59">
        <v>680.34</v>
      </c>
      <c r="H111" s="65">
        <f t="shared" si="14"/>
        <v>6.8034</v>
      </c>
      <c r="I111" s="13">
        <f t="shared" si="15"/>
        <v>0</v>
      </c>
      <c r="J111" s="11">
        <v>0</v>
      </c>
    </row>
    <row r="112" spans="1:10" ht="12.75" customHeight="1">
      <c r="A112" s="96" t="s">
        <v>154</v>
      </c>
      <c r="B112" s="6" t="s">
        <v>186</v>
      </c>
      <c r="C112" s="129">
        <v>1</v>
      </c>
      <c r="D112" s="29">
        <f t="shared" si="16"/>
        <v>889.66</v>
      </c>
      <c r="E112" s="35">
        <v>12</v>
      </c>
      <c r="F112" s="29">
        <f t="shared" si="17"/>
        <v>10675.92</v>
      </c>
      <c r="G112" s="59">
        <v>889.66</v>
      </c>
      <c r="H112" s="65">
        <f t="shared" si="14"/>
        <v>8.8966</v>
      </c>
      <c r="I112" s="13">
        <f t="shared" si="15"/>
        <v>0</v>
      </c>
      <c r="J112" s="11">
        <v>0</v>
      </c>
    </row>
    <row r="113" spans="1:10" ht="12.75" customHeight="1">
      <c r="A113" s="117"/>
      <c r="B113" s="77" t="s">
        <v>155</v>
      </c>
      <c r="C113" s="130"/>
      <c r="D113" s="102"/>
      <c r="E113" s="103"/>
      <c r="F113" s="102"/>
      <c r="G113" s="81"/>
      <c r="H113" s="81">
        <f t="shared" si="14"/>
        <v>0</v>
      </c>
      <c r="I113" s="82">
        <f t="shared" si="15"/>
        <v>0</v>
      </c>
      <c r="J113" s="82">
        <v>0</v>
      </c>
    </row>
    <row r="114" spans="1:10" s="7" customFormat="1" ht="12.75" customHeight="1">
      <c r="A114" s="96" t="s">
        <v>156</v>
      </c>
      <c r="B114" s="6" t="s">
        <v>2765</v>
      </c>
      <c r="C114" s="129">
        <v>0.375</v>
      </c>
      <c r="D114" s="29">
        <f>G114-I114</f>
        <v>524.12</v>
      </c>
      <c r="E114" s="35">
        <v>24</v>
      </c>
      <c r="F114" s="29">
        <f>D114*E114</f>
        <v>12578.880000000001</v>
      </c>
      <c r="G114" s="67">
        <v>524.12</v>
      </c>
      <c r="H114" s="67">
        <f t="shared" si="14"/>
        <v>5.2412</v>
      </c>
      <c r="I114" s="11">
        <f t="shared" si="15"/>
        <v>0</v>
      </c>
      <c r="J114" s="11">
        <v>0</v>
      </c>
    </row>
    <row r="115" spans="1:10" s="7" customFormat="1" ht="12.75" customHeight="1">
      <c r="A115" s="96" t="s">
        <v>157</v>
      </c>
      <c r="B115" s="6" t="s">
        <v>2766</v>
      </c>
      <c r="C115" s="129">
        <v>0.75</v>
      </c>
      <c r="D115" s="29">
        <f>G115-I115</f>
        <v>952.93</v>
      </c>
      <c r="E115" s="35">
        <v>12</v>
      </c>
      <c r="F115" s="29">
        <f>D115*E115</f>
        <v>11435.16</v>
      </c>
      <c r="G115" s="67">
        <v>952.93</v>
      </c>
      <c r="H115" s="67">
        <f t="shared" si="14"/>
        <v>9.5293</v>
      </c>
      <c r="I115" s="11">
        <f t="shared" si="15"/>
        <v>0</v>
      </c>
      <c r="J115" s="11">
        <v>0</v>
      </c>
    </row>
    <row r="116" spans="1:10" s="7" customFormat="1" ht="12.75" customHeight="1">
      <c r="A116" s="96" t="s">
        <v>1994</v>
      </c>
      <c r="B116" s="6" t="s">
        <v>2349</v>
      </c>
      <c r="C116" s="129">
        <v>1</v>
      </c>
      <c r="D116" s="29">
        <f>G116-I116</f>
        <v>1245.18</v>
      </c>
      <c r="E116" s="35">
        <v>12</v>
      </c>
      <c r="F116" s="29">
        <f>D116*E116</f>
        <v>14942.16</v>
      </c>
      <c r="G116" s="67">
        <v>1245.18</v>
      </c>
      <c r="H116" s="67">
        <f t="shared" si="14"/>
        <v>12.4518</v>
      </c>
      <c r="I116" s="11">
        <f t="shared" si="15"/>
        <v>0</v>
      </c>
      <c r="J116" s="11">
        <v>0</v>
      </c>
    </row>
    <row r="117" spans="1:10" ht="12.75" customHeight="1">
      <c r="A117" s="117"/>
      <c r="B117" s="77" t="s">
        <v>1995</v>
      </c>
      <c r="C117" s="130"/>
      <c r="D117" s="102"/>
      <c r="E117" s="103"/>
      <c r="F117" s="102"/>
      <c r="G117" s="81"/>
      <c r="H117" s="81">
        <f t="shared" si="14"/>
        <v>0</v>
      </c>
      <c r="I117" s="82">
        <f t="shared" si="15"/>
        <v>0</v>
      </c>
      <c r="J117" s="82">
        <v>0</v>
      </c>
    </row>
    <row r="118" spans="1:10" s="7" customFormat="1" ht="12.75" customHeight="1">
      <c r="A118" s="96" t="s">
        <v>909</v>
      </c>
      <c r="B118" s="6" t="s">
        <v>241</v>
      </c>
      <c r="C118" s="129">
        <v>0.7</v>
      </c>
      <c r="D118" s="29">
        <f aca="true" t="shared" si="18" ref="D118:D149">G118-I118</f>
        <v>551.42</v>
      </c>
      <c r="E118" s="35">
        <v>12</v>
      </c>
      <c r="F118" s="29">
        <f aca="true" t="shared" si="19" ref="F118:F149">D118*E118</f>
        <v>6617.039999999999</v>
      </c>
      <c r="G118" s="59">
        <v>551.42</v>
      </c>
      <c r="H118" s="65">
        <f t="shared" si="14"/>
        <v>5.5142</v>
      </c>
      <c r="I118" s="13">
        <f t="shared" si="15"/>
        <v>0</v>
      </c>
      <c r="J118" s="13">
        <v>0</v>
      </c>
    </row>
    <row r="119" spans="1:10" s="7" customFormat="1" ht="12.75" customHeight="1">
      <c r="A119" s="96" t="s">
        <v>1830</v>
      </c>
      <c r="B119" s="6" t="s">
        <v>242</v>
      </c>
      <c r="C119" s="129">
        <v>0.35</v>
      </c>
      <c r="D119" s="29">
        <f t="shared" si="18"/>
        <v>291.43</v>
      </c>
      <c r="E119" s="35">
        <v>24</v>
      </c>
      <c r="F119" s="29">
        <f t="shared" si="19"/>
        <v>6994.32</v>
      </c>
      <c r="G119" s="59">
        <v>291.43</v>
      </c>
      <c r="H119" s="65">
        <f t="shared" si="14"/>
        <v>2.9143</v>
      </c>
      <c r="I119" s="13">
        <f t="shared" si="15"/>
        <v>0</v>
      </c>
      <c r="J119" s="13">
        <v>0</v>
      </c>
    </row>
    <row r="120" spans="1:10" s="7" customFormat="1" ht="12.75" customHeight="1">
      <c r="A120" s="96" t="s">
        <v>2232</v>
      </c>
      <c r="B120" s="6" t="s">
        <v>243</v>
      </c>
      <c r="C120" s="129">
        <v>0.5</v>
      </c>
      <c r="D120" s="29">
        <f t="shared" si="18"/>
        <v>540.33</v>
      </c>
      <c r="E120" s="35">
        <v>12</v>
      </c>
      <c r="F120" s="29">
        <f t="shared" si="19"/>
        <v>6483.960000000001</v>
      </c>
      <c r="G120" s="59">
        <v>540.33</v>
      </c>
      <c r="H120" s="65">
        <f t="shared" si="14"/>
        <v>5.403300000000001</v>
      </c>
      <c r="I120" s="13">
        <f t="shared" si="15"/>
        <v>0</v>
      </c>
      <c r="J120" s="13">
        <v>0</v>
      </c>
    </row>
    <row r="121" spans="1:10" s="7" customFormat="1" ht="12.75" customHeight="1">
      <c r="A121" s="96" t="s">
        <v>910</v>
      </c>
      <c r="B121" s="6" t="s">
        <v>244</v>
      </c>
      <c r="C121" s="129">
        <v>0.7</v>
      </c>
      <c r="D121" s="29">
        <f t="shared" si="18"/>
        <v>886.35</v>
      </c>
      <c r="E121" s="35">
        <v>12</v>
      </c>
      <c r="F121" s="29">
        <f t="shared" si="19"/>
        <v>10636.2</v>
      </c>
      <c r="G121" s="59">
        <v>886.35</v>
      </c>
      <c r="H121" s="65">
        <f aca="true" t="shared" si="20" ref="H121:H152">G121/100</f>
        <v>8.8635</v>
      </c>
      <c r="I121" s="13">
        <f aca="true" t="shared" si="21" ref="I121:I152">H121*J121</f>
        <v>0</v>
      </c>
      <c r="J121" s="13">
        <v>0</v>
      </c>
    </row>
    <row r="122" spans="1:10" s="7" customFormat="1" ht="12.75" customHeight="1">
      <c r="A122" s="96" t="s">
        <v>910</v>
      </c>
      <c r="B122" s="6" t="s">
        <v>245</v>
      </c>
      <c r="C122" s="129">
        <v>0.7</v>
      </c>
      <c r="D122" s="29">
        <f t="shared" si="18"/>
        <v>944.66</v>
      </c>
      <c r="E122" s="35">
        <v>12</v>
      </c>
      <c r="F122" s="29">
        <f t="shared" si="19"/>
        <v>11335.92</v>
      </c>
      <c r="G122" s="59">
        <v>944.66</v>
      </c>
      <c r="H122" s="65">
        <f t="shared" si="20"/>
        <v>9.4466</v>
      </c>
      <c r="I122" s="13">
        <f t="shared" si="21"/>
        <v>0</v>
      </c>
      <c r="J122" s="13">
        <v>0</v>
      </c>
    </row>
    <row r="123" spans="1:10" s="7" customFormat="1" ht="12.75" customHeight="1">
      <c r="A123" s="96" t="s">
        <v>1831</v>
      </c>
      <c r="B123" s="6" t="s">
        <v>246</v>
      </c>
      <c r="C123" s="129">
        <v>0.7</v>
      </c>
      <c r="D123" s="29">
        <f t="shared" si="18"/>
        <v>1261.19</v>
      </c>
      <c r="E123" s="35">
        <v>12</v>
      </c>
      <c r="F123" s="29">
        <f t="shared" si="19"/>
        <v>15134.28</v>
      </c>
      <c r="G123" s="59">
        <v>1261.19</v>
      </c>
      <c r="H123" s="65">
        <f t="shared" si="20"/>
        <v>12.6119</v>
      </c>
      <c r="I123" s="13">
        <f t="shared" si="21"/>
        <v>0</v>
      </c>
      <c r="J123" s="13">
        <v>0</v>
      </c>
    </row>
    <row r="124" spans="1:10" s="7" customFormat="1" ht="12.75" customHeight="1">
      <c r="A124" s="96" t="s">
        <v>676</v>
      </c>
      <c r="B124" s="6" t="s">
        <v>247</v>
      </c>
      <c r="C124" s="129">
        <v>0.35</v>
      </c>
      <c r="D124" s="29">
        <f t="shared" si="18"/>
        <v>889.64</v>
      </c>
      <c r="E124" s="35">
        <v>1</v>
      </c>
      <c r="F124" s="29">
        <f t="shared" si="19"/>
        <v>889.64</v>
      </c>
      <c r="G124" s="59">
        <v>889.64</v>
      </c>
      <c r="H124" s="65">
        <f t="shared" si="20"/>
        <v>8.8964</v>
      </c>
      <c r="I124" s="13">
        <f t="shared" si="21"/>
        <v>0</v>
      </c>
      <c r="J124" s="13">
        <v>0</v>
      </c>
    </row>
    <row r="125" spans="1:10" s="7" customFormat="1" ht="12.75" customHeight="1">
      <c r="A125" s="96" t="s">
        <v>677</v>
      </c>
      <c r="B125" s="6" t="s">
        <v>248</v>
      </c>
      <c r="C125" s="129">
        <v>0.7</v>
      </c>
      <c r="D125" s="29">
        <f t="shared" si="18"/>
        <v>1681.44</v>
      </c>
      <c r="E125" s="35">
        <v>1</v>
      </c>
      <c r="F125" s="29">
        <f t="shared" si="19"/>
        <v>1681.44</v>
      </c>
      <c r="G125" s="59">
        <v>1681.44</v>
      </c>
      <c r="H125" s="65">
        <f t="shared" si="20"/>
        <v>16.8144</v>
      </c>
      <c r="I125" s="13">
        <f t="shared" si="21"/>
        <v>0</v>
      </c>
      <c r="J125" s="13">
        <v>0</v>
      </c>
    </row>
    <row r="126" spans="1:10" s="7" customFormat="1" ht="12.75" customHeight="1">
      <c r="A126" s="96" t="s">
        <v>678</v>
      </c>
      <c r="B126" s="6" t="s">
        <v>249</v>
      </c>
      <c r="C126" s="129">
        <v>0.7</v>
      </c>
      <c r="D126" s="29">
        <f t="shared" si="18"/>
        <v>2029.5</v>
      </c>
      <c r="E126" s="35">
        <v>1</v>
      </c>
      <c r="F126" s="29">
        <f t="shared" si="19"/>
        <v>2029.5</v>
      </c>
      <c r="G126" s="59">
        <v>2029.5</v>
      </c>
      <c r="H126" s="65">
        <f t="shared" si="20"/>
        <v>20.295</v>
      </c>
      <c r="I126" s="13">
        <f t="shared" si="21"/>
        <v>0</v>
      </c>
      <c r="J126" s="13">
        <v>0</v>
      </c>
    </row>
    <row r="127" spans="1:10" s="7" customFormat="1" ht="12.75" customHeight="1">
      <c r="A127" s="96" t="s">
        <v>677</v>
      </c>
      <c r="B127" s="6" t="s">
        <v>250</v>
      </c>
      <c r="C127" s="129">
        <v>0.7</v>
      </c>
      <c r="D127" s="29">
        <f t="shared" si="18"/>
        <v>1735.15</v>
      </c>
      <c r="E127" s="35">
        <v>1</v>
      </c>
      <c r="F127" s="29">
        <f t="shared" si="19"/>
        <v>1735.15</v>
      </c>
      <c r="G127" s="59">
        <v>1735.15</v>
      </c>
      <c r="H127" s="65">
        <f t="shared" si="20"/>
        <v>17.3515</v>
      </c>
      <c r="I127" s="13">
        <f t="shared" si="21"/>
        <v>0</v>
      </c>
      <c r="J127" s="13">
        <v>0</v>
      </c>
    </row>
    <row r="128" spans="1:10" s="7" customFormat="1" ht="12.75" customHeight="1">
      <c r="A128" s="96" t="s">
        <v>691</v>
      </c>
      <c r="B128" s="6" t="s">
        <v>251</v>
      </c>
      <c r="C128" s="129">
        <v>0.2</v>
      </c>
      <c r="D128" s="29">
        <f t="shared" si="18"/>
        <v>608.46</v>
      </c>
      <c r="E128" s="35">
        <v>1</v>
      </c>
      <c r="F128" s="29">
        <f t="shared" si="19"/>
        <v>608.46</v>
      </c>
      <c r="G128" s="59">
        <v>608.46</v>
      </c>
      <c r="H128" s="65">
        <f t="shared" si="20"/>
        <v>6.0846</v>
      </c>
      <c r="I128" s="13">
        <f t="shared" si="21"/>
        <v>0</v>
      </c>
      <c r="J128" s="13">
        <v>0</v>
      </c>
    </row>
    <row r="129" spans="1:10" s="7" customFormat="1" ht="12.75" customHeight="1">
      <c r="A129" s="96" t="s">
        <v>2285</v>
      </c>
      <c r="B129" s="6" t="s">
        <v>252</v>
      </c>
      <c r="C129" s="129">
        <v>0.5</v>
      </c>
      <c r="D129" s="29">
        <f t="shared" si="18"/>
        <v>1285.18</v>
      </c>
      <c r="E129" s="35">
        <v>1</v>
      </c>
      <c r="F129" s="29">
        <f t="shared" si="19"/>
        <v>1285.18</v>
      </c>
      <c r="G129" s="59">
        <v>1285.18</v>
      </c>
      <c r="H129" s="65">
        <f t="shared" si="20"/>
        <v>12.8518</v>
      </c>
      <c r="I129" s="13">
        <f t="shared" si="21"/>
        <v>0</v>
      </c>
      <c r="J129" s="13">
        <v>0</v>
      </c>
    </row>
    <row r="130" spans="1:10" s="7" customFormat="1" ht="12.75" customHeight="1">
      <c r="A130" s="96" t="s">
        <v>2285</v>
      </c>
      <c r="B130" s="6" t="s">
        <v>253</v>
      </c>
      <c r="C130" s="129">
        <v>0.5</v>
      </c>
      <c r="D130" s="29">
        <f t="shared" si="18"/>
        <v>1499.59</v>
      </c>
      <c r="E130" s="35">
        <v>1</v>
      </c>
      <c r="F130" s="29">
        <f t="shared" si="19"/>
        <v>1499.59</v>
      </c>
      <c r="G130" s="59">
        <v>1499.59</v>
      </c>
      <c r="H130" s="65">
        <f t="shared" si="20"/>
        <v>14.995899999999999</v>
      </c>
      <c r="I130" s="13">
        <f t="shared" si="21"/>
        <v>0</v>
      </c>
      <c r="J130" s="13">
        <v>0</v>
      </c>
    </row>
    <row r="131" spans="1:10" s="7" customFormat="1" ht="12.75" customHeight="1">
      <c r="A131" s="96" t="s">
        <v>2750</v>
      </c>
      <c r="B131" s="6" t="s">
        <v>254</v>
      </c>
      <c r="C131" s="129">
        <v>0.5</v>
      </c>
      <c r="D131" s="29">
        <f t="shared" si="18"/>
        <v>1945.97</v>
      </c>
      <c r="E131" s="35">
        <v>1</v>
      </c>
      <c r="F131" s="29">
        <f t="shared" si="19"/>
        <v>1945.97</v>
      </c>
      <c r="G131" s="59">
        <v>1945.97</v>
      </c>
      <c r="H131" s="65">
        <f t="shared" si="20"/>
        <v>19.4597</v>
      </c>
      <c r="I131" s="13">
        <f t="shared" si="21"/>
        <v>0</v>
      </c>
      <c r="J131" s="13">
        <v>0</v>
      </c>
    </row>
    <row r="132" spans="1:10" s="7" customFormat="1" ht="12.75" customHeight="1">
      <c r="A132" s="96" t="s">
        <v>993</v>
      </c>
      <c r="B132" s="6" t="s">
        <v>255</v>
      </c>
      <c r="C132" s="129">
        <v>0.5</v>
      </c>
      <c r="D132" s="29">
        <f t="shared" si="18"/>
        <v>2276.1</v>
      </c>
      <c r="E132" s="35">
        <v>1</v>
      </c>
      <c r="F132" s="29">
        <f t="shared" si="19"/>
        <v>2276.1</v>
      </c>
      <c r="G132" s="59">
        <v>2276.1</v>
      </c>
      <c r="H132" s="65">
        <f t="shared" si="20"/>
        <v>22.761</v>
      </c>
      <c r="I132" s="13">
        <f t="shared" si="21"/>
        <v>0</v>
      </c>
      <c r="J132" s="13">
        <v>0</v>
      </c>
    </row>
    <row r="133" spans="1:10" s="7" customFormat="1" ht="12.75" customHeight="1">
      <c r="A133" s="96" t="s">
        <v>886</v>
      </c>
      <c r="B133" s="6" t="s">
        <v>256</v>
      </c>
      <c r="C133" s="129">
        <v>0.35</v>
      </c>
      <c r="D133" s="29">
        <f t="shared" si="18"/>
        <v>1384.71</v>
      </c>
      <c r="E133" s="35">
        <v>1</v>
      </c>
      <c r="F133" s="29">
        <f t="shared" si="19"/>
        <v>1384.71</v>
      </c>
      <c r="G133" s="59">
        <v>1384.71</v>
      </c>
      <c r="H133" s="65">
        <f t="shared" si="20"/>
        <v>13.847100000000001</v>
      </c>
      <c r="I133" s="13">
        <f t="shared" si="21"/>
        <v>0</v>
      </c>
      <c r="J133" s="13">
        <v>0</v>
      </c>
    </row>
    <row r="134" spans="1:10" s="7" customFormat="1" ht="12.75" customHeight="1">
      <c r="A134" s="96" t="s">
        <v>268</v>
      </c>
      <c r="B134" s="6" t="s">
        <v>257</v>
      </c>
      <c r="C134" s="129">
        <v>0.7</v>
      </c>
      <c r="D134" s="29">
        <f t="shared" si="18"/>
        <v>2586.83</v>
      </c>
      <c r="E134" s="35">
        <v>1</v>
      </c>
      <c r="F134" s="29">
        <f t="shared" si="19"/>
        <v>2586.83</v>
      </c>
      <c r="G134" s="59">
        <v>2586.83</v>
      </c>
      <c r="H134" s="65">
        <f t="shared" si="20"/>
        <v>25.868299999999998</v>
      </c>
      <c r="I134" s="13">
        <f t="shared" si="21"/>
        <v>0</v>
      </c>
      <c r="J134" s="13">
        <v>0</v>
      </c>
    </row>
    <row r="135" spans="1:10" s="7" customFormat="1" ht="12.75" customHeight="1">
      <c r="A135" s="96" t="s">
        <v>2392</v>
      </c>
      <c r="B135" s="6" t="s">
        <v>258</v>
      </c>
      <c r="C135" s="129">
        <v>0.7</v>
      </c>
      <c r="D135" s="29">
        <f t="shared" si="18"/>
        <v>2796.89</v>
      </c>
      <c r="E135" s="35">
        <v>1</v>
      </c>
      <c r="F135" s="29">
        <f t="shared" si="19"/>
        <v>2796.89</v>
      </c>
      <c r="G135" s="59">
        <v>2796.89</v>
      </c>
      <c r="H135" s="65">
        <f t="shared" si="20"/>
        <v>27.968899999999998</v>
      </c>
      <c r="I135" s="13">
        <f t="shared" si="21"/>
        <v>0</v>
      </c>
      <c r="J135" s="13">
        <v>0</v>
      </c>
    </row>
    <row r="136" spans="1:10" s="7" customFormat="1" ht="12.75" customHeight="1">
      <c r="A136" s="96" t="s">
        <v>1961</v>
      </c>
      <c r="B136" s="6" t="s">
        <v>259</v>
      </c>
      <c r="C136" s="129">
        <v>0.7</v>
      </c>
      <c r="D136" s="29">
        <f t="shared" si="18"/>
        <v>2641.52</v>
      </c>
      <c r="E136" s="35">
        <v>1</v>
      </c>
      <c r="F136" s="29">
        <f t="shared" si="19"/>
        <v>2641.52</v>
      </c>
      <c r="G136" s="59">
        <v>2641.52</v>
      </c>
      <c r="H136" s="65">
        <f t="shared" si="20"/>
        <v>26.4152</v>
      </c>
      <c r="I136" s="13">
        <f t="shared" si="21"/>
        <v>0</v>
      </c>
      <c r="J136" s="13">
        <v>0</v>
      </c>
    </row>
    <row r="137" spans="1:10" s="7" customFormat="1" ht="12.75" customHeight="1">
      <c r="A137" s="96" t="s">
        <v>1962</v>
      </c>
      <c r="B137" s="6" t="s">
        <v>260</v>
      </c>
      <c r="C137" s="129">
        <v>0.5</v>
      </c>
      <c r="D137" s="29">
        <f t="shared" si="18"/>
        <v>2276.1</v>
      </c>
      <c r="E137" s="35">
        <v>1</v>
      </c>
      <c r="F137" s="29">
        <f t="shared" si="19"/>
        <v>2276.1</v>
      </c>
      <c r="G137" s="59">
        <v>2276.1</v>
      </c>
      <c r="H137" s="65">
        <f t="shared" si="20"/>
        <v>22.761</v>
      </c>
      <c r="I137" s="13">
        <f t="shared" si="21"/>
        <v>0</v>
      </c>
      <c r="J137" s="13">
        <v>0</v>
      </c>
    </row>
    <row r="138" spans="1:10" s="7" customFormat="1" ht="12.75" customHeight="1">
      <c r="A138" s="96" t="s">
        <v>692</v>
      </c>
      <c r="B138" s="6" t="s">
        <v>261</v>
      </c>
      <c r="C138" s="129">
        <v>0.7</v>
      </c>
      <c r="D138" s="29">
        <f t="shared" si="18"/>
        <v>3199.06</v>
      </c>
      <c r="E138" s="35">
        <v>1</v>
      </c>
      <c r="F138" s="29">
        <f t="shared" si="19"/>
        <v>3199.06</v>
      </c>
      <c r="G138" s="59">
        <v>3199.06</v>
      </c>
      <c r="H138" s="65">
        <f t="shared" si="20"/>
        <v>31.9906</v>
      </c>
      <c r="I138" s="13">
        <f t="shared" si="21"/>
        <v>0</v>
      </c>
      <c r="J138" s="13">
        <v>0</v>
      </c>
    </row>
    <row r="139" spans="1:10" s="7" customFormat="1" ht="12.75" customHeight="1">
      <c r="A139" s="96" t="s">
        <v>2711</v>
      </c>
      <c r="B139" s="6" t="s">
        <v>2046</v>
      </c>
      <c r="C139" s="129">
        <v>0.5</v>
      </c>
      <c r="D139" s="29">
        <f t="shared" si="18"/>
        <v>2276.1</v>
      </c>
      <c r="E139" s="35">
        <v>1</v>
      </c>
      <c r="F139" s="29">
        <f t="shared" si="19"/>
        <v>2276.1</v>
      </c>
      <c r="G139" s="59">
        <v>2276.1</v>
      </c>
      <c r="H139" s="65">
        <f t="shared" si="20"/>
        <v>22.761</v>
      </c>
      <c r="I139" s="13">
        <f t="shared" si="21"/>
        <v>0</v>
      </c>
      <c r="J139" s="13">
        <v>0</v>
      </c>
    </row>
    <row r="140" spans="1:10" s="7" customFormat="1" ht="12.75" customHeight="1">
      <c r="A140" s="96" t="s">
        <v>679</v>
      </c>
      <c r="B140" s="6" t="s">
        <v>2047</v>
      </c>
      <c r="C140" s="129">
        <v>0.35</v>
      </c>
      <c r="D140" s="29">
        <f t="shared" si="18"/>
        <v>1373.36</v>
      </c>
      <c r="E140" s="35">
        <v>1</v>
      </c>
      <c r="F140" s="29">
        <f t="shared" si="19"/>
        <v>1373.36</v>
      </c>
      <c r="G140" s="59">
        <v>1373.36</v>
      </c>
      <c r="H140" s="65">
        <f t="shared" si="20"/>
        <v>13.7336</v>
      </c>
      <c r="I140" s="13">
        <f t="shared" si="21"/>
        <v>0</v>
      </c>
      <c r="J140" s="13">
        <v>0</v>
      </c>
    </row>
    <row r="141" spans="1:10" s="7" customFormat="1" ht="12.75" customHeight="1">
      <c r="A141" s="96" t="s">
        <v>664</v>
      </c>
      <c r="B141" s="6" t="s">
        <v>2048</v>
      </c>
      <c r="C141" s="129">
        <v>0.7</v>
      </c>
      <c r="D141" s="29">
        <f t="shared" si="18"/>
        <v>2495.49</v>
      </c>
      <c r="E141" s="35">
        <v>6</v>
      </c>
      <c r="F141" s="29">
        <f t="shared" si="19"/>
        <v>14972.939999999999</v>
      </c>
      <c r="G141" s="59">
        <v>2495.49</v>
      </c>
      <c r="H141" s="65">
        <f t="shared" si="20"/>
        <v>24.9549</v>
      </c>
      <c r="I141" s="13">
        <f t="shared" si="21"/>
        <v>0</v>
      </c>
      <c r="J141" s="13">
        <v>0</v>
      </c>
    </row>
    <row r="142" spans="1:10" s="7" customFormat="1" ht="12.75" customHeight="1">
      <c r="A142" s="96" t="s">
        <v>2752</v>
      </c>
      <c r="B142" s="6" t="s">
        <v>2049</v>
      </c>
      <c r="C142" s="129">
        <v>0.35</v>
      </c>
      <c r="D142" s="29">
        <f t="shared" si="18"/>
        <v>1602.35</v>
      </c>
      <c r="E142" s="35">
        <v>24</v>
      </c>
      <c r="F142" s="29">
        <f t="shared" si="19"/>
        <v>38456.399999999994</v>
      </c>
      <c r="G142" s="59">
        <v>1602.35</v>
      </c>
      <c r="H142" s="65">
        <f t="shared" si="20"/>
        <v>16.0235</v>
      </c>
      <c r="I142" s="13">
        <f t="shared" si="21"/>
        <v>0</v>
      </c>
      <c r="J142" s="13">
        <v>0</v>
      </c>
    </row>
    <row r="143" spans="1:10" s="7" customFormat="1" ht="12.75" customHeight="1">
      <c r="A143" s="96" t="s">
        <v>887</v>
      </c>
      <c r="B143" s="6" t="s">
        <v>2050</v>
      </c>
      <c r="C143" s="129">
        <v>0.5</v>
      </c>
      <c r="D143" s="29">
        <f t="shared" si="18"/>
        <v>2192.22</v>
      </c>
      <c r="E143" s="35">
        <v>12</v>
      </c>
      <c r="F143" s="29">
        <f t="shared" si="19"/>
        <v>26306.64</v>
      </c>
      <c r="G143" s="59">
        <v>2192.22</v>
      </c>
      <c r="H143" s="65">
        <f t="shared" si="20"/>
        <v>21.922199999999997</v>
      </c>
      <c r="I143" s="13">
        <f t="shared" si="21"/>
        <v>0</v>
      </c>
      <c r="J143" s="13">
        <v>0</v>
      </c>
    </row>
    <row r="144" spans="1:10" s="7" customFormat="1" ht="12.75" customHeight="1">
      <c r="A144" s="96" t="s">
        <v>2753</v>
      </c>
      <c r="B144" s="6" t="s">
        <v>2051</v>
      </c>
      <c r="C144" s="129">
        <v>0.7</v>
      </c>
      <c r="D144" s="29">
        <f t="shared" si="18"/>
        <v>3084.31</v>
      </c>
      <c r="E144" s="35">
        <v>6</v>
      </c>
      <c r="F144" s="29">
        <f t="shared" si="19"/>
        <v>18505.86</v>
      </c>
      <c r="G144" s="59">
        <v>3084.31</v>
      </c>
      <c r="H144" s="65">
        <f t="shared" si="20"/>
        <v>30.8431</v>
      </c>
      <c r="I144" s="13">
        <f t="shared" si="21"/>
        <v>0</v>
      </c>
      <c r="J144" s="13">
        <v>0</v>
      </c>
    </row>
    <row r="145" spans="1:10" s="7" customFormat="1" ht="12.75" customHeight="1">
      <c r="A145" s="96" t="s">
        <v>394</v>
      </c>
      <c r="B145" s="6" t="s">
        <v>2052</v>
      </c>
      <c r="C145" s="129">
        <v>0.5</v>
      </c>
      <c r="D145" s="29">
        <f t="shared" si="18"/>
        <v>1486.7</v>
      </c>
      <c r="E145" s="35">
        <v>24</v>
      </c>
      <c r="F145" s="29">
        <f t="shared" si="19"/>
        <v>35680.8</v>
      </c>
      <c r="G145" s="59">
        <v>1486.7</v>
      </c>
      <c r="H145" s="65">
        <f t="shared" si="20"/>
        <v>14.867</v>
      </c>
      <c r="I145" s="13">
        <f t="shared" si="21"/>
        <v>0</v>
      </c>
      <c r="J145" s="13">
        <v>0</v>
      </c>
    </row>
    <row r="146" spans="1:10" s="7" customFormat="1" ht="12.75" customHeight="1">
      <c r="A146" s="96" t="s">
        <v>2357</v>
      </c>
      <c r="B146" s="6" t="s">
        <v>2053</v>
      </c>
      <c r="C146" s="129">
        <v>0.7</v>
      </c>
      <c r="D146" s="29">
        <f t="shared" si="18"/>
        <v>2161.98</v>
      </c>
      <c r="E146" s="35">
        <v>6</v>
      </c>
      <c r="F146" s="29">
        <f t="shared" si="19"/>
        <v>12971.880000000001</v>
      </c>
      <c r="G146" s="59">
        <v>2161.98</v>
      </c>
      <c r="H146" s="65">
        <f t="shared" si="20"/>
        <v>21.6198</v>
      </c>
      <c r="I146" s="13">
        <f t="shared" si="21"/>
        <v>0</v>
      </c>
      <c r="J146" s="13">
        <v>0</v>
      </c>
    </row>
    <row r="147" spans="1:10" s="7" customFormat="1" ht="12.75" customHeight="1">
      <c r="A147" s="96" t="s">
        <v>2254</v>
      </c>
      <c r="B147" s="6" t="s">
        <v>2223</v>
      </c>
      <c r="C147" s="129">
        <v>1</v>
      </c>
      <c r="D147" s="29">
        <f t="shared" si="18"/>
        <v>2980.47</v>
      </c>
      <c r="E147" s="35">
        <v>12</v>
      </c>
      <c r="F147" s="29">
        <f t="shared" si="19"/>
        <v>35765.64</v>
      </c>
      <c r="G147" s="59">
        <v>2980.47</v>
      </c>
      <c r="H147" s="65">
        <f t="shared" si="20"/>
        <v>29.804699999999997</v>
      </c>
      <c r="I147" s="13">
        <f t="shared" si="21"/>
        <v>0</v>
      </c>
      <c r="J147" s="13">
        <v>0</v>
      </c>
    </row>
    <row r="148" spans="1:10" s="7" customFormat="1" ht="12.75" customHeight="1">
      <c r="A148" s="96" t="s">
        <v>562</v>
      </c>
      <c r="B148" s="6" t="s">
        <v>2054</v>
      </c>
      <c r="C148" s="129">
        <v>0.5</v>
      </c>
      <c r="D148" s="29">
        <f t="shared" si="18"/>
        <v>1851.2</v>
      </c>
      <c r="E148" s="35">
        <v>12</v>
      </c>
      <c r="F148" s="29">
        <f t="shared" si="19"/>
        <v>22214.4</v>
      </c>
      <c r="G148" s="59">
        <v>1851.2</v>
      </c>
      <c r="H148" s="65">
        <f t="shared" si="20"/>
        <v>18.512</v>
      </c>
      <c r="I148" s="13">
        <f t="shared" si="21"/>
        <v>0</v>
      </c>
      <c r="J148" s="13">
        <v>0</v>
      </c>
    </row>
    <row r="149" spans="1:10" s="7" customFormat="1" ht="12.75" customHeight="1">
      <c r="A149" s="96" t="s">
        <v>1405</v>
      </c>
      <c r="B149" s="6" t="s">
        <v>2055</v>
      </c>
      <c r="C149" s="129">
        <v>0.7</v>
      </c>
      <c r="D149" s="29">
        <f t="shared" si="18"/>
        <v>2197.36</v>
      </c>
      <c r="E149" s="35">
        <v>6</v>
      </c>
      <c r="F149" s="29">
        <f t="shared" si="19"/>
        <v>13184.16</v>
      </c>
      <c r="G149" s="59">
        <v>2197.36</v>
      </c>
      <c r="H149" s="65">
        <f t="shared" si="20"/>
        <v>21.9736</v>
      </c>
      <c r="I149" s="13">
        <f t="shared" si="21"/>
        <v>0</v>
      </c>
      <c r="J149" s="13">
        <v>0</v>
      </c>
    </row>
    <row r="150" spans="1:10" s="7" customFormat="1" ht="12.75" customHeight="1">
      <c r="A150" s="96" t="s">
        <v>585</v>
      </c>
      <c r="B150" s="6" t="s">
        <v>2056</v>
      </c>
      <c r="C150" s="129">
        <v>0.375</v>
      </c>
      <c r="D150" s="29">
        <f aca="true" t="shared" si="22" ref="D150:D195">G150-I150</f>
        <v>1107.71</v>
      </c>
      <c r="E150" s="35">
        <v>12</v>
      </c>
      <c r="F150" s="29">
        <f aca="true" t="shared" si="23" ref="F150:F168">D150*E150</f>
        <v>13292.52</v>
      </c>
      <c r="G150" s="59">
        <v>1107.71</v>
      </c>
      <c r="H150" s="65">
        <f t="shared" si="20"/>
        <v>11.0771</v>
      </c>
      <c r="I150" s="13">
        <f t="shared" si="21"/>
        <v>0</v>
      </c>
      <c r="J150" s="13">
        <v>0</v>
      </c>
    </row>
    <row r="151" spans="1:10" s="7" customFormat="1" ht="12.75" customHeight="1">
      <c r="A151" s="96" t="s">
        <v>2754</v>
      </c>
      <c r="B151" s="6" t="s">
        <v>2057</v>
      </c>
      <c r="C151" s="129">
        <v>0.35</v>
      </c>
      <c r="D151" s="29">
        <f t="shared" si="22"/>
        <v>1968.08</v>
      </c>
      <c r="E151" s="35">
        <v>24</v>
      </c>
      <c r="F151" s="29">
        <f t="shared" si="23"/>
        <v>47233.92</v>
      </c>
      <c r="G151" s="59">
        <v>1968.08</v>
      </c>
      <c r="H151" s="65">
        <f t="shared" si="20"/>
        <v>19.680799999999998</v>
      </c>
      <c r="I151" s="13">
        <f t="shared" si="21"/>
        <v>0</v>
      </c>
      <c r="J151" s="13">
        <v>0</v>
      </c>
    </row>
    <row r="152" spans="1:10" s="7" customFormat="1" ht="12.75" customHeight="1">
      <c r="A152" s="96" t="s">
        <v>291</v>
      </c>
      <c r="B152" s="6" t="s">
        <v>2058</v>
      </c>
      <c r="C152" s="129">
        <v>0.7</v>
      </c>
      <c r="D152" s="29">
        <f t="shared" si="22"/>
        <v>2932.4</v>
      </c>
      <c r="E152" s="35">
        <v>12</v>
      </c>
      <c r="F152" s="29">
        <f t="shared" si="23"/>
        <v>35188.8</v>
      </c>
      <c r="G152" s="59">
        <v>2932.4</v>
      </c>
      <c r="H152" s="65">
        <f t="shared" si="20"/>
        <v>29.324</v>
      </c>
      <c r="I152" s="13">
        <f t="shared" si="21"/>
        <v>0</v>
      </c>
      <c r="J152" s="13">
        <v>0</v>
      </c>
    </row>
    <row r="153" spans="1:10" s="7" customFormat="1" ht="12.75" customHeight="1">
      <c r="A153" s="96" t="s">
        <v>2754</v>
      </c>
      <c r="B153" s="6" t="s">
        <v>2059</v>
      </c>
      <c r="C153" s="129">
        <v>0.35</v>
      </c>
      <c r="D153" s="29">
        <f t="shared" si="22"/>
        <v>1968.08</v>
      </c>
      <c r="E153" s="35">
        <v>24</v>
      </c>
      <c r="F153" s="29">
        <f t="shared" si="23"/>
        <v>47233.92</v>
      </c>
      <c r="G153" s="59">
        <v>1968.08</v>
      </c>
      <c r="H153" s="65">
        <f aca="true" t="shared" si="24" ref="H153:H211">G153/100</f>
        <v>19.680799999999998</v>
      </c>
      <c r="I153" s="13">
        <f aca="true" t="shared" si="25" ref="I153:I211">H153*J153</f>
        <v>0</v>
      </c>
      <c r="J153" s="13">
        <v>0</v>
      </c>
    </row>
    <row r="154" spans="1:10" s="7" customFormat="1" ht="12.75" customHeight="1">
      <c r="A154" s="96" t="s">
        <v>584</v>
      </c>
      <c r="B154" s="6" t="s">
        <v>2060</v>
      </c>
      <c r="C154" s="129">
        <v>0.5</v>
      </c>
      <c r="D154" s="29">
        <f t="shared" si="22"/>
        <v>2093.58</v>
      </c>
      <c r="E154" s="35">
        <v>24</v>
      </c>
      <c r="F154" s="29">
        <f t="shared" si="23"/>
        <v>50245.92</v>
      </c>
      <c r="G154" s="59">
        <v>2093.58</v>
      </c>
      <c r="H154" s="65">
        <f t="shared" si="24"/>
        <v>20.9358</v>
      </c>
      <c r="I154" s="13">
        <f t="shared" si="25"/>
        <v>0</v>
      </c>
      <c r="J154" s="13">
        <v>0</v>
      </c>
    </row>
    <row r="155" spans="1:10" s="7" customFormat="1" ht="12.75" customHeight="1">
      <c r="A155" s="96" t="s">
        <v>1841</v>
      </c>
      <c r="B155" s="6" t="s">
        <v>2061</v>
      </c>
      <c r="C155" s="129">
        <v>0.5</v>
      </c>
      <c r="D155" s="29">
        <f t="shared" si="22"/>
        <v>2733.56</v>
      </c>
      <c r="E155" s="35">
        <v>24</v>
      </c>
      <c r="F155" s="29">
        <f t="shared" si="23"/>
        <v>65605.44</v>
      </c>
      <c r="G155" s="59">
        <v>2733.56</v>
      </c>
      <c r="H155" s="65">
        <f t="shared" si="24"/>
        <v>27.3356</v>
      </c>
      <c r="I155" s="13">
        <f t="shared" si="25"/>
        <v>0</v>
      </c>
      <c r="J155" s="13">
        <v>0</v>
      </c>
    </row>
    <row r="156" spans="1:10" s="7" customFormat="1" ht="12.75" customHeight="1">
      <c r="A156" s="96" t="s">
        <v>292</v>
      </c>
      <c r="B156" s="6" t="s">
        <v>2062</v>
      </c>
      <c r="C156" s="129">
        <v>0.7</v>
      </c>
      <c r="D156" s="29">
        <f t="shared" si="22"/>
        <v>9882.74</v>
      </c>
      <c r="E156" s="35">
        <v>1</v>
      </c>
      <c r="F156" s="29">
        <f t="shared" si="23"/>
        <v>9882.74</v>
      </c>
      <c r="G156" s="59">
        <v>9882.74</v>
      </c>
      <c r="H156" s="65">
        <f t="shared" si="24"/>
        <v>98.8274</v>
      </c>
      <c r="I156" s="13">
        <f t="shared" si="25"/>
        <v>0</v>
      </c>
      <c r="J156" s="13">
        <v>0</v>
      </c>
    </row>
    <row r="157" spans="1:10" s="7" customFormat="1" ht="12.75" customHeight="1">
      <c r="A157" s="96" t="s">
        <v>293</v>
      </c>
      <c r="B157" s="6" t="s">
        <v>2063</v>
      </c>
      <c r="C157" s="129">
        <v>0.5</v>
      </c>
      <c r="D157" s="29">
        <f t="shared" si="22"/>
        <v>1667.55</v>
      </c>
      <c r="E157" s="35">
        <v>12</v>
      </c>
      <c r="F157" s="29">
        <f t="shared" si="23"/>
        <v>20010.6</v>
      </c>
      <c r="G157" s="59">
        <v>1667.55</v>
      </c>
      <c r="H157" s="65">
        <f t="shared" si="24"/>
        <v>16.6755</v>
      </c>
      <c r="I157" s="13">
        <f t="shared" si="25"/>
        <v>0</v>
      </c>
      <c r="J157" s="13">
        <v>0</v>
      </c>
    </row>
    <row r="158" spans="1:10" s="7" customFormat="1" ht="12.75" customHeight="1">
      <c r="A158" s="96" t="s">
        <v>294</v>
      </c>
      <c r="B158" s="6" t="s">
        <v>2064</v>
      </c>
      <c r="C158" s="129">
        <v>0.35</v>
      </c>
      <c r="D158" s="29">
        <f t="shared" si="22"/>
        <v>1174.3</v>
      </c>
      <c r="E158" s="35">
        <v>24</v>
      </c>
      <c r="F158" s="29">
        <f t="shared" si="23"/>
        <v>28183.199999999997</v>
      </c>
      <c r="G158" s="59">
        <v>1174.3</v>
      </c>
      <c r="H158" s="65">
        <f t="shared" si="24"/>
        <v>11.743</v>
      </c>
      <c r="I158" s="13">
        <f t="shared" si="25"/>
        <v>0</v>
      </c>
      <c r="J158" s="13">
        <v>0</v>
      </c>
    </row>
    <row r="159" spans="1:10" s="7" customFormat="1" ht="12.75" customHeight="1">
      <c r="A159" s="96" t="s">
        <v>486</v>
      </c>
      <c r="B159" s="6" t="s">
        <v>2065</v>
      </c>
      <c r="C159" s="129">
        <v>0.7</v>
      </c>
      <c r="D159" s="29">
        <f t="shared" si="22"/>
        <v>2664.37</v>
      </c>
      <c r="E159" s="35">
        <v>6</v>
      </c>
      <c r="F159" s="29">
        <f t="shared" si="23"/>
        <v>15986.22</v>
      </c>
      <c r="G159" s="59">
        <v>2664.37</v>
      </c>
      <c r="H159" s="65">
        <f t="shared" si="24"/>
        <v>26.6437</v>
      </c>
      <c r="I159" s="13">
        <f t="shared" si="25"/>
        <v>0</v>
      </c>
      <c r="J159" s="13">
        <v>0</v>
      </c>
    </row>
    <row r="160" spans="1:10" s="7" customFormat="1" ht="12.75" customHeight="1">
      <c r="A160" s="96" t="s">
        <v>804</v>
      </c>
      <c r="B160" s="6" t="s">
        <v>847</v>
      </c>
      <c r="C160" s="129">
        <v>1</v>
      </c>
      <c r="D160" s="29">
        <f t="shared" si="22"/>
        <v>3306.21</v>
      </c>
      <c r="E160" s="35">
        <v>12</v>
      </c>
      <c r="F160" s="29">
        <f t="shared" si="23"/>
        <v>39674.520000000004</v>
      </c>
      <c r="G160" s="59">
        <v>3306.21</v>
      </c>
      <c r="H160" s="65">
        <f t="shared" si="24"/>
        <v>33.0621</v>
      </c>
      <c r="I160" s="13">
        <f t="shared" si="25"/>
        <v>0</v>
      </c>
      <c r="J160" s="13">
        <v>0</v>
      </c>
    </row>
    <row r="161" spans="1:10" s="7" customFormat="1" ht="12.75" customHeight="1">
      <c r="A161" s="96" t="s">
        <v>175</v>
      </c>
      <c r="B161" s="6" t="s">
        <v>2066</v>
      </c>
      <c r="C161" s="129">
        <v>0.7</v>
      </c>
      <c r="D161" s="29">
        <f t="shared" si="22"/>
        <v>2365.11</v>
      </c>
      <c r="E161" s="35">
        <v>12</v>
      </c>
      <c r="F161" s="29">
        <f t="shared" si="23"/>
        <v>28381.32</v>
      </c>
      <c r="G161" s="59">
        <v>2365.11</v>
      </c>
      <c r="H161" s="65">
        <f t="shared" si="24"/>
        <v>23.6511</v>
      </c>
      <c r="I161" s="13">
        <f t="shared" si="25"/>
        <v>0</v>
      </c>
      <c r="J161" s="13">
        <v>0</v>
      </c>
    </row>
    <row r="162" spans="1:10" s="7" customFormat="1" ht="12.75" customHeight="1">
      <c r="A162" s="96" t="s">
        <v>708</v>
      </c>
      <c r="B162" s="6" t="s">
        <v>1839</v>
      </c>
      <c r="C162" s="129">
        <v>1</v>
      </c>
      <c r="D162" s="29">
        <f t="shared" si="22"/>
        <v>4537.26</v>
      </c>
      <c r="E162" s="35">
        <v>12</v>
      </c>
      <c r="F162" s="29">
        <f t="shared" si="23"/>
        <v>54447.12</v>
      </c>
      <c r="G162" s="59">
        <v>4537.26</v>
      </c>
      <c r="H162" s="65">
        <f t="shared" si="24"/>
        <v>45.372600000000006</v>
      </c>
      <c r="I162" s="13">
        <f t="shared" si="25"/>
        <v>0</v>
      </c>
      <c r="J162" s="13">
        <v>0</v>
      </c>
    </row>
    <row r="163" spans="1:10" s="7" customFormat="1" ht="12.75" customHeight="1">
      <c r="A163" s="96" t="s">
        <v>705</v>
      </c>
      <c r="B163" s="6" t="s">
        <v>2067</v>
      </c>
      <c r="C163" s="129">
        <v>0.5</v>
      </c>
      <c r="D163" s="29">
        <f t="shared" si="22"/>
        <v>2305.26</v>
      </c>
      <c r="E163" s="35">
        <v>24</v>
      </c>
      <c r="F163" s="29">
        <f t="shared" si="23"/>
        <v>55326.240000000005</v>
      </c>
      <c r="G163" s="59">
        <v>2305.26</v>
      </c>
      <c r="H163" s="65">
        <f t="shared" si="24"/>
        <v>23.0526</v>
      </c>
      <c r="I163" s="13">
        <f t="shared" si="25"/>
        <v>0</v>
      </c>
      <c r="J163" s="13">
        <v>0</v>
      </c>
    </row>
    <row r="164" spans="1:10" s="7" customFormat="1" ht="12.75" customHeight="1">
      <c r="A164" s="96" t="s">
        <v>707</v>
      </c>
      <c r="B164" s="6" t="s">
        <v>2068</v>
      </c>
      <c r="C164" s="129">
        <v>0.7</v>
      </c>
      <c r="D164" s="29">
        <f t="shared" si="22"/>
        <v>3226.75</v>
      </c>
      <c r="E164" s="35">
        <v>12</v>
      </c>
      <c r="F164" s="29">
        <f t="shared" si="23"/>
        <v>38721</v>
      </c>
      <c r="G164" s="59">
        <v>3226.75</v>
      </c>
      <c r="H164" s="65">
        <f t="shared" si="24"/>
        <v>32.2675</v>
      </c>
      <c r="I164" s="13">
        <f t="shared" si="25"/>
        <v>0</v>
      </c>
      <c r="J164" s="13">
        <v>0</v>
      </c>
    </row>
    <row r="165" spans="1:10" s="7" customFormat="1" ht="12.75" customHeight="1">
      <c r="A165" s="96" t="s">
        <v>706</v>
      </c>
      <c r="B165" s="6" t="s">
        <v>2069</v>
      </c>
      <c r="C165" s="129">
        <v>0.35</v>
      </c>
      <c r="D165" s="29">
        <f t="shared" si="22"/>
        <v>1677.87</v>
      </c>
      <c r="E165" s="35">
        <v>24</v>
      </c>
      <c r="F165" s="29">
        <f t="shared" si="23"/>
        <v>40268.88</v>
      </c>
      <c r="G165" s="59">
        <v>1677.87</v>
      </c>
      <c r="H165" s="65">
        <f t="shared" si="24"/>
        <v>16.7787</v>
      </c>
      <c r="I165" s="13">
        <f t="shared" si="25"/>
        <v>0</v>
      </c>
      <c r="J165" s="13">
        <v>0</v>
      </c>
    </row>
    <row r="166" spans="1:10" s="7" customFormat="1" ht="12.75" customHeight="1">
      <c r="A166" s="96" t="s">
        <v>2742</v>
      </c>
      <c r="B166" s="6" t="s">
        <v>2070</v>
      </c>
      <c r="C166" s="129">
        <v>0.35</v>
      </c>
      <c r="D166" s="29">
        <f t="shared" si="22"/>
        <v>4652.84</v>
      </c>
      <c r="E166" s="35">
        <v>24</v>
      </c>
      <c r="F166" s="29">
        <f t="shared" si="23"/>
        <v>111668.16</v>
      </c>
      <c r="G166" s="59">
        <v>4652.84</v>
      </c>
      <c r="H166" s="65">
        <f t="shared" si="24"/>
        <v>46.528400000000005</v>
      </c>
      <c r="I166" s="13">
        <f t="shared" si="25"/>
        <v>0</v>
      </c>
      <c r="J166" s="13">
        <v>0</v>
      </c>
    </row>
    <row r="167" spans="1:10" s="7" customFormat="1" ht="12.75" customHeight="1">
      <c r="A167" s="96" t="s">
        <v>709</v>
      </c>
      <c r="B167" s="6" t="s">
        <v>2071</v>
      </c>
      <c r="C167" s="129">
        <v>0.7</v>
      </c>
      <c r="D167" s="29">
        <f t="shared" si="22"/>
        <v>9687.48</v>
      </c>
      <c r="E167" s="35">
        <v>12</v>
      </c>
      <c r="F167" s="29">
        <f t="shared" si="23"/>
        <v>116249.76</v>
      </c>
      <c r="G167" s="59">
        <v>9687.48</v>
      </c>
      <c r="H167" s="65">
        <f t="shared" si="24"/>
        <v>96.8748</v>
      </c>
      <c r="I167" s="13">
        <f t="shared" si="25"/>
        <v>0</v>
      </c>
      <c r="J167" s="13">
        <v>0</v>
      </c>
    </row>
    <row r="168" spans="1:10" s="7" customFormat="1" ht="12.75" customHeight="1">
      <c r="A168" s="96" t="s">
        <v>2445</v>
      </c>
      <c r="B168" s="6" t="s">
        <v>2072</v>
      </c>
      <c r="C168" s="129">
        <v>0.2</v>
      </c>
      <c r="D168" s="29">
        <f t="shared" si="22"/>
        <v>608.14</v>
      </c>
      <c r="E168" s="35">
        <v>1</v>
      </c>
      <c r="F168" s="29">
        <f t="shared" si="23"/>
        <v>608.14</v>
      </c>
      <c r="G168" s="59">
        <v>608.14</v>
      </c>
      <c r="H168" s="65">
        <f t="shared" si="24"/>
        <v>6.0813999999999995</v>
      </c>
      <c r="I168" s="13">
        <f t="shared" si="25"/>
        <v>0</v>
      </c>
      <c r="J168" s="13">
        <v>0</v>
      </c>
    </row>
    <row r="169" spans="1:10" ht="12.75" customHeight="1">
      <c r="A169" s="117"/>
      <c r="B169" s="77" t="s">
        <v>1140</v>
      </c>
      <c r="C169" s="130"/>
      <c r="D169" s="102"/>
      <c r="E169" s="103"/>
      <c r="F169" s="102"/>
      <c r="G169" s="72"/>
      <c r="H169" s="72">
        <f t="shared" si="24"/>
        <v>0</v>
      </c>
      <c r="I169" s="82">
        <f aca="true" t="shared" si="26" ref="I169:I192">H169*J169</f>
        <v>0</v>
      </c>
      <c r="J169" s="82">
        <v>0</v>
      </c>
    </row>
    <row r="170" spans="1:10" s="7" customFormat="1" ht="12.75" customHeight="1">
      <c r="A170" s="96" t="s">
        <v>1226</v>
      </c>
      <c r="B170" s="6" t="s">
        <v>1141</v>
      </c>
      <c r="C170" s="129">
        <v>0.75</v>
      </c>
      <c r="D170" s="29">
        <f>G170-I170</f>
        <v>2649.56</v>
      </c>
      <c r="E170" s="35">
        <v>6</v>
      </c>
      <c r="F170" s="29">
        <f aca="true" t="shared" si="27" ref="F170:F192">D170*E170</f>
        <v>15897.36</v>
      </c>
      <c r="G170" s="59">
        <v>2649.56</v>
      </c>
      <c r="H170" s="28">
        <f t="shared" si="24"/>
        <v>26.4956</v>
      </c>
      <c r="I170" s="11">
        <f t="shared" si="26"/>
        <v>0</v>
      </c>
      <c r="J170" s="11">
        <v>0</v>
      </c>
    </row>
    <row r="171" spans="1:10" s="7" customFormat="1" ht="12.75" customHeight="1">
      <c r="A171" s="96" t="s">
        <v>1634</v>
      </c>
      <c r="B171" s="6" t="s">
        <v>1142</v>
      </c>
      <c r="C171" s="129">
        <v>0.75</v>
      </c>
      <c r="D171" s="29">
        <f t="shared" si="22"/>
        <v>341.5</v>
      </c>
      <c r="E171" s="35">
        <v>6</v>
      </c>
      <c r="F171" s="29">
        <f t="shared" si="27"/>
        <v>2049</v>
      </c>
      <c r="G171" s="59">
        <v>341.5</v>
      </c>
      <c r="H171" s="28">
        <f t="shared" si="24"/>
        <v>3.415</v>
      </c>
      <c r="I171" s="11">
        <f t="shared" si="26"/>
        <v>0</v>
      </c>
      <c r="J171" s="11">
        <v>0</v>
      </c>
    </row>
    <row r="172" spans="1:10" s="7" customFormat="1" ht="12.75" customHeight="1">
      <c r="A172" s="96" t="s">
        <v>1635</v>
      </c>
      <c r="B172" s="6" t="s">
        <v>1143</v>
      </c>
      <c r="C172" s="129">
        <v>0.75</v>
      </c>
      <c r="D172" s="29">
        <f t="shared" si="22"/>
        <v>170.75</v>
      </c>
      <c r="E172" s="35">
        <v>6</v>
      </c>
      <c r="F172" s="29">
        <f t="shared" si="27"/>
        <v>1024.5</v>
      </c>
      <c r="G172" s="59">
        <v>170.75</v>
      </c>
      <c r="H172" s="28">
        <f t="shared" si="24"/>
        <v>1.7075</v>
      </c>
      <c r="I172" s="11">
        <f t="shared" si="26"/>
        <v>0</v>
      </c>
      <c r="J172" s="11">
        <v>0</v>
      </c>
    </row>
    <row r="173" spans="1:10" s="7" customFormat="1" ht="12.75" customHeight="1">
      <c r="A173" s="96" t="s">
        <v>1637</v>
      </c>
      <c r="B173" s="6" t="s">
        <v>1360</v>
      </c>
      <c r="C173" s="129">
        <v>0.75</v>
      </c>
      <c r="D173" s="29">
        <f t="shared" si="22"/>
        <v>282.62</v>
      </c>
      <c r="E173" s="35">
        <v>6</v>
      </c>
      <c r="F173" s="29">
        <f t="shared" si="27"/>
        <v>1695.72</v>
      </c>
      <c r="G173" s="59">
        <v>282.62</v>
      </c>
      <c r="H173" s="28">
        <f t="shared" si="24"/>
        <v>2.8262</v>
      </c>
      <c r="I173" s="11">
        <f t="shared" si="26"/>
        <v>0</v>
      </c>
      <c r="J173" s="11">
        <v>0</v>
      </c>
    </row>
    <row r="174" spans="1:10" s="7" customFormat="1" ht="12.75" customHeight="1">
      <c r="A174" s="96" t="s">
        <v>1636</v>
      </c>
      <c r="B174" s="6" t="s">
        <v>1144</v>
      </c>
      <c r="C174" s="129">
        <v>3</v>
      </c>
      <c r="D174" s="29">
        <f t="shared" si="22"/>
        <v>518.14</v>
      </c>
      <c r="E174" s="35">
        <v>6</v>
      </c>
      <c r="F174" s="29">
        <f t="shared" si="27"/>
        <v>3108.84</v>
      </c>
      <c r="G174" s="59">
        <v>518.14</v>
      </c>
      <c r="H174" s="28">
        <f t="shared" si="24"/>
        <v>5.1814</v>
      </c>
      <c r="I174" s="11">
        <f t="shared" si="26"/>
        <v>0</v>
      </c>
      <c r="J174" s="11">
        <v>0</v>
      </c>
    </row>
    <row r="175" spans="1:10" s="7" customFormat="1" ht="12.75" customHeight="1">
      <c r="A175" s="96" t="s">
        <v>1177</v>
      </c>
      <c r="B175" s="6" t="s">
        <v>1145</v>
      </c>
      <c r="C175" s="129">
        <v>0.75</v>
      </c>
      <c r="D175" s="29">
        <f t="shared" si="22"/>
        <v>824.31</v>
      </c>
      <c r="E175" s="35">
        <v>6</v>
      </c>
      <c r="F175" s="29">
        <f t="shared" si="27"/>
        <v>4945.86</v>
      </c>
      <c r="G175" s="59">
        <v>824.31</v>
      </c>
      <c r="H175" s="28">
        <f t="shared" si="24"/>
        <v>8.2431</v>
      </c>
      <c r="I175" s="11">
        <f t="shared" si="26"/>
        <v>0</v>
      </c>
      <c r="J175" s="11">
        <v>0</v>
      </c>
    </row>
    <row r="176" spans="1:10" s="7" customFormat="1" ht="12.75" customHeight="1">
      <c r="A176" s="96" t="s">
        <v>2548</v>
      </c>
      <c r="B176" s="6" t="s">
        <v>2549</v>
      </c>
      <c r="C176" s="129">
        <v>0.5</v>
      </c>
      <c r="D176" s="29">
        <f t="shared" si="22"/>
        <v>347.39</v>
      </c>
      <c r="E176" s="35">
        <v>12</v>
      </c>
      <c r="F176" s="29">
        <f t="shared" si="27"/>
        <v>4168.68</v>
      </c>
      <c r="G176" s="59">
        <v>347.39</v>
      </c>
      <c r="H176" s="28">
        <f t="shared" si="24"/>
        <v>3.4739</v>
      </c>
      <c r="I176" s="11">
        <f t="shared" si="26"/>
        <v>0</v>
      </c>
      <c r="J176" s="11">
        <v>0</v>
      </c>
    </row>
    <row r="177" spans="1:10" s="7" customFormat="1" ht="12.75" customHeight="1">
      <c r="A177" s="96" t="s">
        <v>2550</v>
      </c>
      <c r="B177" s="6" t="s">
        <v>2551</v>
      </c>
      <c r="C177" s="129">
        <v>0.5</v>
      </c>
      <c r="D177" s="29">
        <f t="shared" si="22"/>
        <v>264.96</v>
      </c>
      <c r="E177" s="35">
        <v>12</v>
      </c>
      <c r="F177" s="29">
        <f t="shared" si="27"/>
        <v>3179.5199999999995</v>
      </c>
      <c r="G177" s="59">
        <v>264.96</v>
      </c>
      <c r="H177" s="28">
        <f t="shared" si="24"/>
        <v>2.6496</v>
      </c>
      <c r="I177" s="11">
        <f t="shared" si="26"/>
        <v>0</v>
      </c>
      <c r="J177" s="11">
        <v>0</v>
      </c>
    </row>
    <row r="178" spans="1:10" s="7" customFormat="1" ht="12.75" customHeight="1">
      <c r="A178" s="96" t="s">
        <v>1638</v>
      </c>
      <c r="B178" s="6" t="s">
        <v>1146</v>
      </c>
      <c r="C178" s="129">
        <v>0.5</v>
      </c>
      <c r="D178" s="29">
        <f t="shared" si="22"/>
        <v>441.59</v>
      </c>
      <c r="E178" s="35">
        <v>12</v>
      </c>
      <c r="F178" s="29">
        <f t="shared" si="27"/>
        <v>5299.08</v>
      </c>
      <c r="G178" s="59">
        <v>441.59</v>
      </c>
      <c r="H178" s="28">
        <f t="shared" si="24"/>
        <v>4.4159</v>
      </c>
      <c r="I178" s="11">
        <f t="shared" si="26"/>
        <v>0</v>
      </c>
      <c r="J178" s="11">
        <v>0</v>
      </c>
    </row>
    <row r="179" spans="1:10" s="7" customFormat="1" ht="12.75" customHeight="1">
      <c r="A179" s="96" t="s">
        <v>1639</v>
      </c>
      <c r="B179" s="6" t="s">
        <v>1147</v>
      </c>
      <c r="C179" s="129">
        <v>0.5</v>
      </c>
      <c r="D179" s="29">
        <f t="shared" si="22"/>
        <v>783.09</v>
      </c>
      <c r="E179" s="35">
        <v>12</v>
      </c>
      <c r="F179" s="29">
        <f t="shared" si="27"/>
        <v>9397.08</v>
      </c>
      <c r="G179" s="59">
        <v>783.09</v>
      </c>
      <c r="H179" s="28">
        <f t="shared" si="24"/>
        <v>7.830900000000001</v>
      </c>
      <c r="I179" s="11">
        <f t="shared" si="26"/>
        <v>0</v>
      </c>
      <c r="J179" s="11">
        <v>0</v>
      </c>
    </row>
    <row r="180" spans="1:10" s="7" customFormat="1" ht="12.75" customHeight="1">
      <c r="A180" s="96" t="s">
        <v>1640</v>
      </c>
      <c r="B180" s="6" t="s">
        <v>1148</v>
      </c>
      <c r="C180" s="129">
        <v>0.5</v>
      </c>
      <c r="D180" s="29">
        <f t="shared" si="22"/>
        <v>441.59</v>
      </c>
      <c r="E180" s="35">
        <v>12</v>
      </c>
      <c r="F180" s="29">
        <f t="shared" si="27"/>
        <v>5299.08</v>
      </c>
      <c r="G180" s="59">
        <v>441.59</v>
      </c>
      <c r="H180" s="28">
        <f t="shared" si="24"/>
        <v>4.4159</v>
      </c>
      <c r="I180" s="11">
        <f t="shared" si="26"/>
        <v>0</v>
      </c>
      <c r="J180" s="11">
        <v>0</v>
      </c>
    </row>
    <row r="181" spans="1:10" s="7" customFormat="1" ht="12.75" customHeight="1">
      <c r="A181" s="96" t="s">
        <v>1641</v>
      </c>
      <c r="B181" s="6" t="s">
        <v>1149</v>
      </c>
      <c r="C181" s="129">
        <v>0.5</v>
      </c>
      <c r="D181" s="29">
        <f t="shared" si="22"/>
        <v>936.18</v>
      </c>
      <c r="E181" s="35">
        <v>12</v>
      </c>
      <c r="F181" s="29">
        <f t="shared" si="27"/>
        <v>11234.16</v>
      </c>
      <c r="G181" s="59">
        <v>936.18</v>
      </c>
      <c r="H181" s="28">
        <f t="shared" si="24"/>
        <v>9.361799999999999</v>
      </c>
      <c r="I181" s="11">
        <f t="shared" si="26"/>
        <v>0</v>
      </c>
      <c r="J181" s="11">
        <v>0</v>
      </c>
    </row>
    <row r="182" spans="1:10" s="7" customFormat="1" ht="12.75" customHeight="1">
      <c r="A182" s="96" t="s">
        <v>1130</v>
      </c>
      <c r="B182" s="6" t="s">
        <v>1150</v>
      </c>
      <c r="C182" s="129">
        <v>0.7</v>
      </c>
      <c r="D182" s="29">
        <f t="shared" si="22"/>
        <v>1913.57</v>
      </c>
      <c r="E182" s="35">
        <v>6</v>
      </c>
      <c r="F182" s="29">
        <f t="shared" si="27"/>
        <v>11481.42</v>
      </c>
      <c r="G182" s="59">
        <v>1913.57</v>
      </c>
      <c r="H182" s="28">
        <f t="shared" si="24"/>
        <v>19.1357</v>
      </c>
      <c r="I182" s="11">
        <f t="shared" si="26"/>
        <v>0</v>
      </c>
      <c r="J182" s="11">
        <v>0</v>
      </c>
    </row>
    <row r="183" spans="1:10" s="7" customFormat="1" ht="12.75" customHeight="1">
      <c r="A183" s="96" t="s">
        <v>1642</v>
      </c>
      <c r="B183" s="6" t="s">
        <v>1151</v>
      </c>
      <c r="C183" s="129">
        <v>0.7</v>
      </c>
      <c r="D183" s="29">
        <f t="shared" si="22"/>
        <v>1642.72</v>
      </c>
      <c r="E183" s="35">
        <v>12</v>
      </c>
      <c r="F183" s="29">
        <f t="shared" si="27"/>
        <v>19712.64</v>
      </c>
      <c r="G183" s="59">
        <v>1642.72</v>
      </c>
      <c r="H183" s="28">
        <f t="shared" si="24"/>
        <v>16.4272</v>
      </c>
      <c r="I183" s="11">
        <f t="shared" si="26"/>
        <v>0</v>
      </c>
      <c r="J183" s="11">
        <v>0</v>
      </c>
    </row>
    <row r="184" spans="1:10" s="7" customFormat="1" ht="12.75" customHeight="1">
      <c r="A184" s="96" t="s">
        <v>1643</v>
      </c>
      <c r="B184" s="6" t="s">
        <v>1152</v>
      </c>
      <c r="C184" s="129">
        <v>0.7</v>
      </c>
      <c r="D184" s="29">
        <f t="shared" si="22"/>
        <v>1884.13</v>
      </c>
      <c r="E184" s="35">
        <v>12</v>
      </c>
      <c r="F184" s="29">
        <f t="shared" si="27"/>
        <v>22609.56</v>
      </c>
      <c r="G184" s="59">
        <v>1884.13</v>
      </c>
      <c r="H184" s="28">
        <f t="shared" si="24"/>
        <v>18.8413</v>
      </c>
      <c r="I184" s="11">
        <f t="shared" si="26"/>
        <v>0</v>
      </c>
      <c r="J184" s="11">
        <v>0</v>
      </c>
    </row>
    <row r="185" spans="1:10" s="7" customFormat="1" ht="12.75" customHeight="1">
      <c r="A185" s="96" t="s">
        <v>1644</v>
      </c>
      <c r="B185" s="6" t="s">
        <v>1153</v>
      </c>
      <c r="C185" s="129">
        <v>0.5</v>
      </c>
      <c r="D185" s="29">
        <f t="shared" si="22"/>
        <v>1048.05</v>
      </c>
      <c r="E185" s="35">
        <v>24</v>
      </c>
      <c r="F185" s="29">
        <f t="shared" si="27"/>
        <v>25153.199999999997</v>
      </c>
      <c r="G185" s="59">
        <v>1048.05</v>
      </c>
      <c r="H185" s="28">
        <f t="shared" si="24"/>
        <v>10.4805</v>
      </c>
      <c r="I185" s="11">
        <f t="shared" si="26"/>
        <v>0</v>
      </c>
      <c r="J185" s="11">
        <v>0</v>
      </c>
    </row>
    <row r="186" spans="1:10" s="7" customFormat="1" ht="12.75" customHeight="1">
      <c r="A186" s="96" t="s">
        <v>1645</v>
      </c>
      <c r="B186" s="6" t="s">
        <v>1154</v>
      </c>
      <c r="C186" s="129">
        <v>0.7</v>
      </c>
      <c r="D186" s="29">
        <f t="shared" si="22"/>
        <v>2649.56</v>
      </c>
      <c r="E186" s="35">
        <v>6</v>
      </c>
      <c r="F186" s="29">
        <f t="shared" si="27"/>
        <v>15897.36</v>
      </c>
      <c r="G186" s="59">
        <v>2649.56</v>
      </c>
      <c r="H186" s="28">
        <f t="shared" si="24"/>
        <v>26.4956</v>
      </c>
      <c r="I186" s="11">
        <f t="shared" si="26"/>
        <v>0</v>
      </c>
      <c r="J186" s="11">
        <v>0</v>
      </c>
    </row>
    <row r="187" spans="1:10" s="7" customFormat="1" ht="12.75" customHeight="1">
      <c r="A187" s="96" t="s">
        <v>1646</v>
      </c>
      <c r="B187" s="6" t="s">
        <v>1155</v>
      </c>
      <c r="C187" s="129">
        <v>0.5</v>
      </c>
      <c r="D187" s="29">
        <f t="shared" si="22"/>
        <v>1707.49</v>
      </c>
      <c r="E187" s="35">
        <v>24</v>
      </c>
      <c r="F187" s="29">
        <f t="shared" si="27"/>
        <v>40979.76</v>
      </c>
      <c r="G187" s="59">
        <v>1707.49</v>
      </c>
      <c r="H187" s="28">
        <f t="shared" si="24"/>
        <v>17.0749</v>
      </c>
      <c r="I187" s="11">
        <f t="shared" si="26"/>
        <v>0</v>
      </c>
      <c r="J187" s="11">
        <v>0</v>
      </c>
    </row>
    <row r="188" spans="1:10" s="7" customFormat="1" ht="12.75" customHeight="1">
      <c r="A188" s="96" t="s">
        <v>1647</v>
      </c>
      <c r="B188" s="6" t="s">
        <v>1156</v>
      </c>
      <c r="C188" s="129">
        <v>0.7</v>
      </c>
      <c r="D188" s="29">
        <f t="shared" si="22"/>
        <v>6211.73</v>
      </c>
      <c r="E188" s="35">
        <v>12</v>
      </c>
      <c r="F188" s="29">
        <f t="shared" si="27"/>
        <v>74540.76</v>
      </c>
      <c r="G188" s="59">
        <v>6211.73</v>
      </c>
      <c r="H188" s="28">
        <f t="shared" si="24"/>
        <v>62.11729999999999</v>
      </c>
      <c r="I188" s="11">
        <f t="shared" si="26"/>
        <v>0</v>
      </c>
      <c r="J188" s="11">
        <v>0</v>
      </c>
    </row>
    <row r="189" spans="1:10" s="7" customFormat="1" ht="12.75" customHeight="1">
      <c r="A189" s="96" t="s">
        <v>1648</v>
      </c>
      <c r="B189" s="6" t="s">
        <v>1157</v>
      </c>
      <c r="C189" s="129">
        <v>0.7</v>
      </c>
      <c r="D189" s="29">
        <f t="shared" si="22"/>
        <v>2767.31</v>
      </c>
      <c r="E189" s="35">
        <v>12</v>
      </c>
      <c r="F189" s="29">
        <f t="shared" si="27"/>
        <v>33207.72</v>
      </c>
      <c r="G189" s="59">
        <v>2767.31</v>
      </c>
      <c r="H189" s="28">
        <f t="shared" si="24"/>
        <v>27.673099999999998</v>
      </c>
      <c r="I189" s="11">
        <f t="shared" si="26"/>
        <v>0</v>
      </c>
      <c r="J189" s="11">
        <v>0</v>
      </c>
    </row>
    <row r="190" spans="1:10" s="7" customFormat="1" ht="12.75" customHeight="1">
      <c r="A190" s="96" t="s">
        <v>2612</v>
      </c>
      <c r="B190" s="6" t="s">
        <v>2613</v>
      </c>
      <c r="C190" s="129">
        <v>0.5</v>
      </c>
      <c r="D190" s="29">
        <f t="shared" si="22"/>
        <v>316.77</v>
      </c>
      <c r="E190" s="35">
        <v>12</v>
      </c>
      <c r="F190" s="29">
        <f t="shared" si="27"/>
        <v>3801.24</v>
      </c>
      <c r="G190" s="59">
        <v>316.77</v>
      </c>
      <c r="H190" s="28">
        <f t="shared" si="24"/>
        <v>3.1677</v>
      </c>
      <c r="I190" s="11">
        <f t="shared" si="26"/>
        <v>0</v>
      </c>
      <c r="J190" s="11">
        <v>0</v>
      </c>
    </row>
    <row r="191" spans="1:10" s="7" customFormat="1" ht="12.75" customHeight="1">
      <c r="A191" s="96" t="s">
        <v>1361</v>
      </c>
      <c r="B191" s="6" t="s">
        <v>1158</v>
      </c>
      <c r="C191" s="129">
        <v>0.5</v>
      </c>
      <c r="D191" s="29">
        <f t="shared" si="22"/>
        <v>255.53</v>
      </c>
      <c r="E191" s="35">
        <v>12</v>
      </c>
      <c r="F191" s="29">
        <f t="shared" si="27"/>
        <v>3066.36</v>
      </c>
      <c r="G191" s="59">
        <v>255.53</v>
      </c>
      <c r="H191" s="28">
        <f t="shared" si="24"/>
        <v>2.5553</v>
      </c>
      <c r="I191" s="11">
        <f t="shared" si="26"/>
        <v>0</v>
      </c>
      <c r="J191" s="11">
        <v>0</v>
      </c>
    </row>
    <row r="192" spans="1:10" s="7" customFormat="1" ht="12.75" customHeight="1">
      <c r="A192" s="96" t="s">
        <v>1649</v>
      </c>
      <c r="B192" s="6" t="s">
        <v>1159</v>
      </c>
      <c r="C192" s="129">
        <v>0.7</v>
      </c>
      <c r="D192" s="29">
        <f t="shared" si="22"/>
        <v>606.45</v>
      </c>
      <c r="E192" s="35">
        <v>6</v>
      </c>
      <c r="F192" s="29">
        <f t="shared" si="27"/>
        <v>3638.7000000000003</v>
      </c>
      <c r="G192" s="59">
        <v>606.45</v>
      </c>
      <c r="H192" s="28">
        <f t="shared" si="24"/>
        <v>6.064500000000001</v>
      </c>
      <c r="I192" s="11">
        <f t="shared" si="26"/>
        <v>0</v>
      </c>
      <c r="J192" s="11">
        <v>0</v>
      </c>
    </row>
    <row r="193" spans="1:10" s="7" customFormat="1" ht="12.75" customHeight="1">
      <c r="A193" s="96" t="s">
        <v>1160</v>
      </c>
      <c r="B193" s="6" t="s">
        <v>1161</v>
      </c>
      <c r="C193" s="129">
        <v>0.5</v>
      </c>
      <c r="D193" s="29">
        <f t="shared" si="22"/>
        <v>724.21</v>
      </c>
      <c r="E193" s="35">
        <v>12</v>
      </c>
      <c r="F193" s="29">
        <f>D193*E193</f>
        <v>8690.52</v>
      </c>
      <c r="G193" s="59">
        <v>724.21</v>
      </c>
      <c r="H193" s="28">
        <f t="shared" si="24"/>
        <v>7.242100000000001</v>
      </c>
      <c r="I193" s="11">
        <f>H193*J193</f>
        <v>0</v>
      </c>
      <c r="J193" s="11">
        <v>0</v>
      </c>
    </row>
    <row r="194" spans="1:10" s="7" customFormat="1" ht="12.75" customHeight="1">
      <c r="A194" s="96" t="s">
        <v>1162</v>
      </c>
      <c r="B194" s="6" t="s">
        <v>1163</v>
      </c>
      <c r="C194" s="129">
        <v>0.7</v>
      </c>
      <c r="D194" s="29">
        <f t="shared" si="22"/>
        <v>912.62</v>
      </c>
      <c r="E194" s="35">
        <v>12</v>
      </c>
      <c r="F194" s="29">
        <f>D194*E194</f>
        <v>10951.44</v>
      </c>
      <c r="G194" s="59">
        <v>912.62</v>
      </c>
      <c r="H194" s="28">
        <f t="shared" si="24"/>
        <v>9.1262</v>
      </c>
      <c r="I194" s="11">
        <f>H194*J194</f>
        <v>0</v>
      </c>
      <c r="J194" s="11">
        <v>0</v>
      </c>
    </row>
    <row r="195" spans="1:10" s="7" customFormat="1" ht="12.75" customHeight="1">
      <c r="A195" s="96" t="s">
        <v>1164</v>
      </c>
      <c r="B195" s="6" t="s">
        <v>1165</v>
      </c>
      <c r="C195" s="129">
        <v>0.7</v>
      </c>
      <c r="D195" s="29">
        <f t="shared" si="22"/>
        <v>2708.43</v>
      </c>
      <c r="E195" s="35">
        <v>9</v>
      </c>
      <c r="F195" s="29">
        <f>D195*E195</f>
        <v>24375.87</v>
      </c>
      <c r="G195" s="59">
        <v>2708.43</v>
      </c>
      <c r="H195" s="28">
        <f t="shared" si="24"/>
        <v>27.0843</v>
      </c>
      <c r="I195" s="11">
        <f>H195*J195</f>
        <v>0</v>
      </c>
      <c r="J195" s="11">
        <v>0</v>
      </c>
    </row>
    <row r="196" spans="1:10" ht="12.75" customHeight="1">
      <c r="A196" s="117"/>
      <c r="B196" s="77" t="s">
        <v>2256</v>
      </c>
      <c r="C196" s="130"/>
      <c r="D196" s="102"/>
      <c r="E196" s="103"/>
      <c r="F196" s="102"/>
      <c r="G196" s="72"/>
      <c r="H196" s="72">
        <f t="shared" si="24"/>
        <v>0</v>
      </c>
      <c r="I196" s="82">
        <f t="shared" si="25"/>
        <v>0</v>
      </c>
      <c r="J196" s="82">
        <v>0</v>
      </c>
    </row>
    <row r="197" spans="1:10" s="7" customFormat="1" ht="12.75" customHeight="1">
      <c r="A197" s="96" t="s">
        <v>563</v>
      </c>
      <c r="B197" s="6" t="s">
        <v>2073</v>
      </c>
      <c r="C197" s="129">
        <v>0.75</v>
      </c>
      <c r="D197" s="29">
        <f aca="true" t="shared" si="28" ref="D197:D228">G197-I197</f>
        <v>1095.39</v>
      </c>
      <c r="E197" s="35">
        <v>12</v>
      </c>
      <c r="F197" s="29">
        <f aca="true" t="shared" si="29" ref="F197:F228">D197*E197</f>
        <v>13144.68</v>
      </c>
      <c r="G197" s="28">
        <v>1095.39</v>
      </c>
      <c r="H197" s="28">
        <f t="shared" si="24"/>
        <v>10.9539</v>
      </c>
      <c r="I197" s="11">
        <f t="shared" si="25"/>
        <v>0</v>
      </c>
      <c r="J197" s="11">
        <v>0</v>
      </c>
    </row>
    <row r="198" spans="1:10" s="7" customFormat="1" ht="12.75" customHeight="1">
      <c r="A198" s="96" t="s">
        <v>564</v>
      </c>
      <c r="B198" s="6" t="s">
        <v>2074</v>
      </c>
      <c r="C198" s="129">
        <v>0.75</v>
      </c>
      <c r="D198" s="29">
        <f t="shared" si="28"/>
        <v>1095.39</v>
      </c>
      <c r="E198" s="35">
        <v>6</v>
      </c>
      <c r="F198" s="29">
        <f t="shared" si="29"/>
        <v>6572.34</v>
      </c>
      <c r="G198" s="28">
        <v>1095.39</v>
      </c>
      <c r="H198" s="28">
        <f t="shared" si="24"/>
        <v>10.9539</v>
      </c>
      <c r="I198" s="11">
        <f t="shared" si="25"/>
        <v>0</v>
      </c>
      <c r="J198" s="11">
        <v>0</v>
      </c>
    </row>
    <row r="199" spans="1:10" s="7" customFormat="1" ht="12.75" customHeight="1">
      <c r="A199" s="96" t="s">
        <v>565</v>
      </c>
      <c r="B199" s="6" t="s">
        <v>2075</v>
      </c>
      <c r="C199" s="129">
        <v>0.2</v>
      </c>
      <c r="D199" s="29">
        <f t="shared" si="28"/>
        <v>287.95</v>
      </c>
      <c r="E199" s="35">
        <v>24</v>
      </c>
      <c r="F199" s="29">
        <f t="shared" si="29"/>
        <v>6910.799999999999</v>
      </c>
      <c r="G199" s="28">
        <v>287.95</v>
      </c>
      <c r="H199" s="28">
        <f t="shared" si="24"/>
        <v>2.8794999999999997</v>
      </c>
      <c r="I199" s="11">
        <f t="shared" si="25"/>
        <v>0</v>
      </c>
      <c r="J199" s="11">
        <v>0</v>
      </c>
    </row>
    <row r="200" spans="1:10" s="7" customFormat="1" ht="12.75" customHeight="1">
      <c r="A200" s="96" t="s">
        <v>2327</v>
      </c>
      <c r="B200" s="6" t="s">
        <v>2076</v>
      </c>
      <c r="C200" s="129">
        <v>0.35</v>
      </c>
      <c r="D200" s="29">
        <f t="shared" si="28"/>
        <v>461.91</v>
      </c>
      <c r="E200" s="35">
        <v>12</v>
      </c>
      <c r="F200" s="29">
        <f t="shared" si="29"/>
        <v>5542.92</v>
      </c>
      <c r="G200" s="28">
        <v>461.91</v>
      </c>
      <c r="H200" s="28">
        <f t="shared" si="24"/>
        <v>4.6191</v>
      </c>
      <c r="I200" s="11">
        <f t="shared" si="25"/>
        <v>0</v>
      </c>
      <c r="J200" s="11">
        <v>0</v>
      </c>
    </row>
    <row r="201" spans="1:10" s="7" customFormat="1" ht="12.75" customHeight="1">
      <c r="A201" s="96" t="s">
        <v>566</v>
      </c>
      <c r="B201" s="6" t="s">
        <v>2077</v>
      </c>
      <c r="C201" s="129">
        <v>0.5</v>
      </c>
      <c r="D201" s="29">
        <f t="shared" si="28"/>
        <v>629.86</v>
      </c>
      <c r="E201" s="35">
        <v>12</v>
      </c>
      <c r="F201" s="29">
        <f t="shared" si="29"/>
        <v>7558.32</v>
      </c>
      <c r="G201" s="28">
        <v>629.86</v>
      </c>
      <c r="H201" s="28">
        <f t="shared" si="24"/>
        <v>6.2986</v>
      </c>
      <c r="I201" s="11">
        <f t="shared" si="25"/>
        <v>0</v>
      </c>
      <c r="J201" s="11">
        <v>0</v>
      </c>
    </row>
    <row r="202" spans="1:10" s="7" customFormat="1" ht="12.75" customHeight="1">
      <c r="A202" s="96" t="s">
        <v>567</v>
      </c>
      <c r="B202" s="6" t="s">
        <v>2078</v>
      </c>
      <c r="C202" s="129">
        <v>0.75</v>
      </c>
      <c r="D202" s="29">
        <f t="shared" si="28"/>
        <v>899.82</v>
      </c>
      <c r="E202" s="35">
        <v>12</v>
      </c>
      <c r="F202" s="29">
        <f t="shared" si="29"/>
        <v>10797.84</v>
      </c>
      <c r="G202" s="28">
        <v>899.82</v>
      </c>
      <c r="H202" s="28">
        <f t="shared" si="24"/>
        <v>8.9982</v>
      </c>
      <c r="I202" s="11">
        <f t="shared" si="25"/>
        <v>0</v>
      </c>
      <c r="J202" s="11">
        <v>0</v>
      </c>
    </row>
    <row r="203" spans="1:10" s="7" customFormat="1" ht="12.75" customHeight="1">
      <c r="A203" s="96" t="s">
        <v>568</v>
      </c>
      <c r="B203" s="6" t="s">
        <v>2740</v>
      </c>
      <c r="C203" s="129">
        <v>1</v>
      </c>
      <c r="D203" s="29">
        <f t="shared" si="28"/>
        <v>1175.77</v>
      </c>
      <c r="E203" s="35">
        <v>12</v>
      </c>
      <c r="F203" s="29">
        <f t="shared" si="29"/>
        <v>14109.24</v>
      </c>
      <c r="G203" s="28">
        <v>1175.77</v>
      </c>
      <c r="H203" s="28">
        <f t="shared" si="24"/>
        <v>11.7577</v>
      </c>
      <c r="I203" s="11">
        <f t="shared" si="25"/>
        <v>0</v>
      </c>
      <c r="J203" s="11">
        <v>0</v>
      </c>
    </row>
    <row r="204" spans="1:10" s="7" customFormat="1" ht="12.75" customHeight="1">
      <c r="A204" s="96" t="s">
        <v>574</v>
      </c>
      <c r="B204" s="6" t="s">
        <v>2079</v>
      </c>
      <c r="C204" s="129">
        <v>0.7</v>
      </c>
      <c r="D204" s="29">
        <f t="shared" si="28"/>
        <v>670.74</v>
      </c>
      <c r="E204" s="35">
        <v>6</v>
      </c>
      <c r="F204" s="29">
        <f t="shared" si="29"/>
        <v>4024.44</v>
      </c>
      <c r="G204" s="28">
        <v>670.74</v>
      </c>
      <c r="H204" s="28">
        <f t="shared" si="24"/>
        <v>6.7074</v>
      </c>
      <c r="I204" s="11">
        <f t="shared" si="25"/>
        <v>0</v>
      </c>
      <c r="J204" s="11">
        <v>0</v>
      </c>
    </row>
    <row r="205" spans="1:10" s="7" customFormat="1" ht="12.75" customHeight="1">
      <c r="A205" s="96" t="s">
        <v>2674</v>
      </c>
      <c r="B205" s="6" t="s">
        <v>2675</v>
      </c>
      <c r="C205" s="129">
        <v>0.7</v>
      </c>
      <c r="D205" s="29">
        <f t="shared" si="28"/>
        <v>840.36</v>
      </c>
      <c r="E205" s="35">
        <v>6</v>
      </c>
      <c r="F205" s="29">
        <f t="shared" si="29"/>
        <v>5042.16</v>
      </c>
      <c r="G205" s="28">
        <v>840.36</v>
      </c>
      <c r="H205" s="28">
        <f t="shared" si="24"/>
        <v>8.4036</v>
      </c>
      <c r="I205" s="11">
        <f t="shared" si="25"/>
        <v>0</v>
      </c>
      <c r="J205" s="11">
        <v>0</v>
      </c>
    </row>
    <row r="206" spans="1:10" s="7" customFormat="1" ht="12.75" customHeight="1">
      <c r="A206" s="96" t="s">
        <v>1996</v>
      </c>
      <c r="B206" s="6" t="s">
        <v>2080</v>
      </c>
      <c r="C206" s="129">
        <v>0.7</v>
      </c>
      <c r="D206" s="29">
        <f t="shared" si="28"/>
        <v>973.51</v>
      </c>
      <c r="E206" s="35">
        <v>6</v>
      </c>
      <c r="F206" s="29">
        <f t="shared" si="29"/>
        <v>5841.0599999999995</v>
      </c>
      <c r="G206" s="28">
        <v>973.51</v>
      </c>
      <c r="H206" s="28">
        <f t="shared" si="24"/>
        <v>9.7351</v>
      </c>
      <c r="I206" s="11">
        <f t="shared" si="25"/>
        <v>0</v>
      </c>
      <c r="J206" s="11">
        <v>0</v>
      </c>
    </row>
    <row r="207" spans="1:10" s="7" customFormat="1" ht="12.75" customHeight="1">
      <c r="A207" s="96" t="s">
        <v>569</v>
      </c>
      <c r="B207" s="6" t="s">
        <v>2081</v>
      </c>
      <c r="C207" s="129">
        <v>0.5</v>
      </c>
      <c r="D207" s="29">
        <f t="shared" si="28"/>
        <v>602.57</v>
      </c>
      <c r="E207" s="35">
        <v>12</v>
      </c>
      <c r="F207" s="29">
        <f t="shared" si="29"/>
        <v>7230.84</v>
      </c>
      <c r="G207" s="28">
        <v>602.57</v>
      </c>
      <c r="H207" s="28">
        <f t="shared" si="24"/>
        <v>6.0257000000000005</v>
      </c>
      <c r="I207" s="11">
        <f t="shared" si="25"/>
        <v>0</v>
      </c>
      <c r="J207" s="11">
        <v>0</v>
      </c>
    </row>
    <row r="208" spans="1:10" s="7" customFormat="1" ht="12.75" customHeight="1">
      <c r="A208" s="96" t="s">
        <v>570</v>
      </c>
      <c r="B208" s="6" t="s">
        <v>2082</v>
      </c>
      <c r="C208" s="129">
        <v>0.7</v>
      </c>
      <c r="D208" s="29">
        <f t="shared" si="28"/>
        <v>841.85</v>
      </c>
      <c r="E208" s="35">
        <v>12</v>
      </c>
      <c r="F208" s="29">
        <f t="shared" si="29"/>
        <v>10102.2</v>
      </c>
      <c r="G208" s="28">
        <v>841.85</v>
      </c>
      <c r="H208" s="28">
        <f t="shared" si="24"/>
        <v>8.4185</v>
      </c>
      <c r="I208" s="11">
        <f t="shared" si="25"/>
        <v>0</v>
      </c>
      <c r="J208" s="11">
        <v>0</v>
      </c>
    </row>
    <row r="209" spans="1:10" s="7" customFormat="1" ht="12.75" customHeight="1">
      <c r="A209" s="96" t="s">
        <v>2361</v>
      </c>
      <c r="B209" s="6" t="s">
        <v>2083</v>
      </c>
      <c r="C209" s="129">
        <v>0.5</v>
      </c>
      <c r="D209" s="29">
        <f t="shared" si="28"/>
        <v>518.6</v>
      </c>
      <c r="E209" s="35">
        <v>6</v>
      </c>
      <c r="F209" s="29">
        <f t="shared" si="29"/>
        <v>3111.6000000000004</v>
      </c>
      <c r="G209" s="28">
        <v>518.6</v>
      </c>
      <c r="H209" s="28">
        <f t="shared" si="24"/>
        <v>5.186</v>
      </c>
      <c r="I209" s="11">
        <f t="shared" si="25"/>
        <v>0</v>
      </c>
      <c r="J209" s="11">
        <v>0</v>
      </c>
    </row>
    <row r="210" spans="1:10" s="7" customFormat="1" ht="12.75" customHeight="1">
      <c r="A210" s="96" t="s">
        <v>309</v>
      </c>
      <c r="B210" s="6" t="s">
        <v>2084</v>
      </c>
      <c r="C210" s="129">
        <v>0.7</v>
      </c>
      <c r="D210" s="29">
        <f t="shared" si="28"/>
        <v>703.93</v>
      </c>
      <c r="E210" s="35">
        <v>6</v>
      </c>
      <c r="F210" s="29">
        <f t="shared" si="29"/>
        <v>4223.58</v>
      </c>
      <c r="G210" s="28">
        <v>703.93</v>
      </c>
      <c r="H210" s="28">
        <f t="shared" si="24"/>
        <v>7.0393</v>
      </c>
      <c r="I210" s="11">
        <f t="shared" si="25"/>
        <v>0</v>
      </c>
      <c r="J210" s="11">
        <v>0</v>
      </c>
    </row>
    <row r="211" spans="1:10" s="7" customFormat="1" ht="12.75" customHeight="1">
      <c r="A211" s="96" t="s">
        <v>759</v>
      </c>
      <c r="B211" s="6" t="s">
        <v>2085</v>
      </c>
      <c r="C211" s="129">
        <v>0.5</v>
      </c>
      <c r="D211" s="29">
        <f t="shared" si="28"/>
        <v>509.03</v>
      </c>
      <c r="E211" s="35">
        <v>12</v>
      </c>
      <c r="F211" s="29">
        <f t="shared" si="29"/>
        <v>6108.36</v>
      </c>
      <c r="G211" s="28">
        <v>509.03</v>
      </c>
      <c r="H211" s="28">
        <f t="shared" si="24"/>
        <v>5.0903</v>
      </c>
      <c r="I211" s="11">
        <f t="shared" si="25"/>
        <v>0</v>
      </c>
      <c r="J211" s="11">
        <v>0</v>
      </c>
    </row>
    <row r="212" spans="1:10" s="7" customFormat="1" ht="12.75" customHeight="1">
      <c r="A212" s="96" t="s">
        <v>384</v>
      </c>
      <c r="B212" s="6" t="s">
        <v>2086</v>
      </c>
      <c r="C212" s="129">
        <v>0.75</v>
      </c>
      <c r="D212" s="29">
        <f t="shared" si="28"/>
        <v>693.59</v>
      </c>
      <c r="E212" s="35">
        <v>12</v>
      </c>
      <c r="F212" s="29">
        <f t="shared" si="29"/>
        <v>8323.08</v>
      </c>
      <c r="G212" s="28">
        <v>693.59</v>
      </c>
      <c r="H212" s="28">
        <f aca="true" t="shared" si="30" ref="H212:H228">G212/100</f>
        <v>6.9359</v>
      </c>
      <c r="I212" s="11">
        <f aca="true" t="shared" si="31" ref="I212:I228">H212*J212</f>
        <v>0</v>
      </c>
      <c r="J212" s="11">
        <v>0</v>
      </c>
    </row>
    <row r="213" spans="1:10" s="7" customFormat="1" ht="12.75" customHeight="1">
      <c r="A213" s="96" t="s">
        <v>385</v>
      </c>
      <c r="B213" s="6" t="s">
        <v>627</v>
      </c>
      <c r="C213" s="129">
        <v>1</v>
      </c>
      <c r="D213" s="29">
        <f t="shared" si="28"/>
        <v>886.41</v>
      </c>
      <c r="E213" s="35">
        <v>12</v>
      </c>
      <c r="F213" s="29">
        <f t="shared" si="29"/>
        <v>10636.92</v>
      </c>
      <c r="G213" s="28">
        <v>886.41</v>
      </c>
      <c r="H213" s="28">
        <f t="shared" si="30"/>
        <v>8.8641</v>
      </c>
      <c r="I213" s="11">
        <f t="shared" si="31"/>
        <v>0</v>
      </c>
      <c r="J213" s="11">
        <v>0</v>
      </c>
    </row>
    <row r="214" spans="1:10" s="7" customFormat="1" ht="12.75" customHeight="1">
      <c r="A214" s="96" t="s">
        <v>1362</v>
      </c>
      <c r="B214" s="6" t="s">
        <v>1363</v>
      </c>
      <c r="C214" s="129">
        <v>0.5</v>
      </c>
      <c r="D214" s="29">
        <f t="shared" si="28"/>
        <v>565.88</v>
      </c>
      <c r="E214" s="35">
        <v>6</v>
      </c>
      <c r="F214" s="29">
        <f t="shared" si="29"/>
        <v>3395.2799999999997</v>
      </c>
      <c r="G214" s="28">
        <v>565.88</v>
      </c>
      <c r="H214" s="28">
        <f t="shared" si="30"/>
        <v>5.6588</v>
      </c>
      <c r="I214" s="11">
        <f t="shared" si="31"/>
        <v>0</v>
      </c>
      <c r="J214" s="11">
        <v>0</v>
      </c>
    </row>
    <row r="215" spans="1:10" s="7" customFormat="1" ht="12.75" customHeight="1">
      <c r="A215" s="96" t="s">
        <v>500</v>
      </c>
      <c r="B215" s="6" t="s">
        <v>2087</v>
      </c>
      <c r="C215" s="129">
        <v>0.7</v>
      </c>
      <c r="D215" s="29">
        <f t="shared" si="28"/>
        <v>729.09</v>
      </c>
      <c r="E215" s="35">
        <v>6</v>
      </c>
      <c r="F215" s="29">
        <f t="shared" si="29"/>
        <v>4374.54</v>
      </c>
      <c r="G215" s="28">
        <v>729.09</v>
      </c>
      <c r="H215" s="28">
        <f t="shared" si="30"/>
        <v>7.290900000000001</v>
      </c>
      <c r="I215" s="11">
        <f t="shared" si="31"/>
        <v>0</v>
      </c>
      <c r="J215" s="11">
        <v>0</v>
      </c>
    </row>
    <row r="216" spans="1:10" s="7" customFormat="1" ht="12.75" customHeight="1">
      <c r="A216" s="96" t="s">
        <v>1828</v>
      </c>
      <c r="B216" s="6" t="s">
        <v>2088</v>
      </c>
      <c r="C216" s="129">
        <v>0.35</v>
      </c>
      <c r="D216" s="29">
        <f t="shared" si="28"/>
        <v>648.79</v>
      </c>
      <c r="E216" s="35">
        <v>12</v>
      </c>
      <c r="F216" s="29">
        <f t="shared" si="29"/>
        <v>7785.48</v>
      </c>
      <c r="G216" s="28">
        <v>648.79</v>
      </c>
      <c r="H216" s="28">
        <f t="shared" si="30"/>
        <v>6.4879</v>
      </c>
      <c r="I216" s="11">
        <f t="shared" si="31"/>
        <v>0</v>
      </c>
      <c r="J216" s="11">
        <v>0</v>
      </c>
    </row>
    <row r="217" spans="1:10" s="7" customFormat="1" ht="12.75" customHeight="1">
      <c r="A217" s="96" t="s">
        <v>853</v>
      </c>
      <c r="B217" s="6" t="s">
        <v>2089</v>
      </c>
      <c r="C217" s="129">
        <v>0.5</v>
      </c>
      <c r="D217" s="29">
        <f t="shared" si="28"/>
        <v>889.83</v>
      </c>
      <c r="E217" s="35">
        <v>12</v>
      </c>
      <c r="F217" s="29">
        <f t="shared" si="29"/>
        <v>10677.960000000001</v>
      </c>
      <c r="G217" s="28">
        <v>889.83</v>
      </c>
      <c r="H217" s="28">
        <f t="shared" si="30"/>
        <v>8.8983</v>
      </c>
      <c r="I217" s="11">
        <f t="shared" si="31"/>
        <v>0</v>
      </c>
      <c r="J217" s="11">
        <v>0</v>
      </c>
    </row>
    <row r="218" spans="1:10" s="7" customFormat="1" ht="12.75" customHeight="1">
      <c r="A218" s="96" t="s">
        <v>854</v>
      </c>
      <c r="B218" s="6" t="s">
        <v>2090</v>
      </c>
      <c r="C218" s="129">
        <v>0.7</v>
      </c>
      <c r="D218" s="29">
        <f t="shared" si="28"/>
        <v>1183.8</v>
      </c>
      <c r="E218" s="35">
        <v>6</v>
      </c>
      <c r="F218" s="29">
        <f t="shared" si="29"/>
        <v>7102.799999999999</v>
      </c>
      <c r="G218" s="28">
        <v>1183.8</v>
      </c>
      <c r="H218" s="28">
        <f t="shared" si="30"/>
        <v>11.838</v>
      </c>
      <c r="I218" s="11">
        <f t="shared" si="31"/>
        <v>0</v>
      </c>
      <c r="J218" s="11">
        <v>0</v>
      </c>
    </row>
    <row r="219" spans="1:10" s="7" customFormat="1" ht="12.75" customHeight="1">
      <c r="A219" s="96" t="s">
        <v>855</v>
      </c>
      <c r="B219" s="6" t="s">
        <v>130</v>
      </c>
      <c r="C219" s="129">
        <v>1</v>
      </c>
      <c r="D219" s="29">
        <f t="shared" si="28"/>
        <v>1573.5</v>
      </c>
      <c r="E219" s="35">
        <v>12</v>
      </c>
      <c r="F219" s="29">
        <f t="shared" si="29"/>
        <v>18882</v>
      </c>
      <c r="G219" s="28">
        <v>1573.5</v>
      </c>
      <c r="H219" s="28">
        <f t="shared" si="30"/>
        <v>15.735</v>
      </c>
      <c r="I219" s="11">
        <f t="shared" si="31"/>
        <v>0</v>
      </c>
      <c r="J219" s="11">
        <v>0</v>
      </c>
    </row>
    <row r="220" spans="1:10" s="7" customFormat="1" ht="12.75" customHeight="1">
      <c r="A220" s="96" t="s">
        <v>575</v>
      </c>
      <c r="B220" s="6" t="s">
        <v>2091</v>
      </c>
      <c r="C220" s="129">
        <v>0.7</v>
      </c>
      <c r="D220" s="29">
        <f t="shared" si="28"/>
        <v>753.89</v>
      </c>
      <c r="E220" s="35">
        <v>6</v>
      </c>
      <c r="F220" s="29">
        <f t="shared" si="29"/>
        <v>4523.34</v>
      </c>
      <c r="G220" s="28">
        <v>753.89</v>
      </c>
      <c r="H220" s="28">
        <f t="shared" si="30"/>
        <v>7.5389</v>
      </c>
      <c r="I220" s="11">
        <f t="shared" si="31"/>
        <v>0</v>
      </c>
      <c r="J220" s="11">
        <v>0</v>
      </c>
    </row>
    <row r="221" spans="1:10" s="7" customFormat="1" ht="12.75" customHeight="1">
      <c r="A221" s="96" t="s">
        <v>576</v>
      </c>
      <c r="B221" s="6" t="s">
        <v>2092</v>
      </c>
      <c r="C221" s="129">
        <v>0.7</v>
      </c>
      <c r="D221" s="29">
        <f t="shared" si="28"/>
        <v>753.89</v>
      </c>
      <c r="E221" s="35">
        <v>6</v>
      </c>
      <c r="F221" s="29">
        <f t="shared" si="29"/>
        <v>4523.34</v>
      </c>
      <c r="G221" s="28">
        <v>753.89</v>
      </c>
      <c r="H221" s="28">
        <f t="shared" si="30"/>
        <v>7.5389</v>
      </c>
      <c r="I221" s="11">
        <f t="shared" si="31"/>
        <v>0</v>
      </c>
      <c r="J221" s="11">
        <v>0</v>
      </c>
    </row>
    <row r="222" spans="1:10" s="7" customFormat="1" ht="12.75" customHeight="1">
      <c r="A222" s="96" t="s">
        <v>577</v>
      </c>
      <c r="B222" s="6" t="s">
        <v>2093</v>
      </c>
      <c r="C222" s="129">
        <v>0.7</v>
      </c>
      <c r="D222" s="29">
        <f t="shared" si="28"/>
        <v>753.89</v>
      </c>
      <c r="E222" s="35">
        <v>6</v>
      </c>
      <c r="F222" s="29">
        <f t="shared" si="29"/>
        <v>4523.34</v>
      </c>
      <c r="G222" s="28">
        <v>753.89</v>
      </c>
      <c r="H222" s="28">
        <f t="shared" si="30"/>
        <v>7.5389</v>
      </c>
      <c r="I222" s="11">
        <f t="shared" si="31"/>
        <v>0</v>
      </c>
      <c r="J222" s="11">
        <v>0</v>
      </c>
    </row>
    <row r="223" spans="1:10" s="7" customFormat="1" ht="12.75" customHeight="1">
      <c r="A223" s="96" t="s">
        <v>571</v>
      </c>
      <c r="B223" s="6" t="s">
        <v>2094</v>
      </c>
      <c r="C223" s="129">
        <v>0.7</v>
      </c>
      <c r="D223" s="29">
        <f t="shared" si="28"/>
        <v>830.92</v>
      </c>
      <c r="E223" s="35">
        <v>6</v>
      </c>
      <c r="F223" s="29">
        <f t="shared" si="29"/>
        <v>4985.5199999999995</v>
      </c>
      <c r="G223" s="28">
        <v>830.92</v>
      </c>
      <c r="H223" s="28">
        <f t="shared" si="30"/>
        <v>8.309199999999999</v>
      </c>
      <c r="I223" s="11">
        <f t="shared" si="31"/>
        <v>0</v>
      </c>
      <c r="J223" s="11">
        <v>0</v>
      </c>
    </row>
    <row r="224" spans="1:10" s="7" customFormat="1" ht="12.75" customHeight="1">
      <c r="A224" s="96" t="s">
        <v>2582</v>
      </c>
      <c r="B224" s="6" t="s">
        <v>2583</v>
      </c>
      <c r="C224" s="129">
        <v>1</v>
      </c>
      <c r="D224" s="29">
        <f t="shared" si="28"/>
        <v>1169.69</v>
      </c>
      <c r="E224" s="35">
        <v>6</v>
      </c>
      <c r="F224" s="29">
        <f t="shared" si="29"/>
        <v>7018.14</v>
      </c>
      <c r="G224" s="28">
        <v>1169.69</v>
      </c>
      <c r="H224" s="28">
        <f t="shared" si="30"/>
        <v>11.696900000000001</v>
      </c>
      <c r="I224" s="11">
        <f t="shared" si="31"/>
        <v>0</v>
      </c>
      <c r="J224" s="11">
        <v>0</v>
      </c>
    </row>
    <row r="225" spans="1:10" s="7" customFormat="1" ht="12.75" customHeight="1">
      <c r="A225" s="96" t="s">
        <v>2397</v>
      </c>
      <c r="B225" s="6" t="s">
        <v>2095</v>
      </c>
      <c r="C225" s="129">
        <v>0.7</v>
      </c>
      <c r="D225" s="29">
        <f t="shared" si="28"/>
        <v>493.27</v>
      </c>
      <c r="E225" s="35">
        <v>12</v>
      </c>
      <c r="F225" s="29">
        <f t="shared" si="29"/>
        <v>5919.24</v>
      </c>
      <c r="G225" s="28">
        <v>493.27</v>
      </c>
      <c r="H225" s="28">
        <f t="shared" si="30"/>
        <v>4.9327</v>
      </c>
      <c r="I225" s="11">
        <f t="shared" si="31"/>
        <v>0</v>
      </c>
      <c r="J225" s="11">
        <v>0</v>
      </c>
    </row>
    <row r="226" spans="1:10" s="7" customFormat="1" ht="12.75" customHeight="1">
      <c r="A226" s="96" t="s">
        <v>341</v>
      </c>
      <c r="B226" s="6" t="s">
        <v>2096</v>
      </c>
      <c r="C226" s="129">
        <v>0.5</v>
      </c>
      <c r="D226" s="29">
        <f t="shared" si="28"/>
        <v>904.32</v>
      </c>
      <c r="E226" s="35">
        <v>6</v>
      </c>
      <c r="F226" s="29">
        <f t="shared" si="29"/>
        <v>5425.92</v>
      </c>
      <c r="G226" s="28">
        <v>904.32</v>
      </c>
      <c r="H226" s="28">
        <f t="shared" si="30"/>
        <v>9.0432</v>
      </c>
      <c r="I226" s="11">
        <f t="shared" si="31"/>
        <v>0</v>
      </c>
      <c r="J226" s="11">
        <v>0</v>
      </c>
    </row>
    <row r="227" spans="1:10" s="7" customFormat="1" ht="12.75" customHeight="1">
      <c r="A227" s="96" t="s">
        <v>342</v>
      </c>
      <c r="B227" s="6" t="s">
        <v>2097</v>
      </c>
      <c r="C227" s="129">
        <v>0.75</v>
      </c>
      <c r="D227" s="29">
        <f t="shared" si="28"/>
        <v>1291.89</v>
      </c>
      <c r="E227" s="35">
        <v>6</v>
      </c>
      <c r="F227" s="29">
        <f t="shared" si="29"/>
        <v>7751.34</v>
      </c>
      <c r="G227" s="28">
        <v>1291.89</v>
      </c>
      <c r="H227" s="28">
        <f t="shared" si="30"/>
        <v>12.9189</v>
      </c>
      <c r="I227" s="11">
        <f t="shared" si="31"/>
        <v>0</v>
      </c>
      <c r="J227" s="11">
        <v>0</v>
      </c>
    </row>
    <row r="228" spans="1:10" s="7" customFormat="1" ht="12.75" customHeight="1">
      <c r="A228" s="96" t="s">
        <v>131</v>
      </c>
      <c r="B228" s="6" t="s">
        <v>2249</v>
      </c>
      <c r="C228" s="129">
        <v>1</v>
      </c>
      <c r="D228" s="29">
        <f t="shared" si="28"/>
        <v>1688.05</v>
      </c>
      <c r="E228" s="35">
        <v>6</v>
      </c>
      <c r="F228" s="29">
        <f t="shared" si="29"/>
        <v>10128.3</v>
      </c>
      <c r="G228" s="28">
        <v>1688.05</v>
      </c>
      <c r="H228" s="28">
        <f t="shared" si="30"/>
        <v>16.880499999999998</v>
      </c>
      <c r="I228" s="11">
        <f t="shared" si="31"/>
        <v>0</v>
      </c>
      <c r="J228" s="11">
        <v>0</v>
      </c>
    </row>
    <row r="229" spans="1:10" ht="12.75" customHeight="1">
      <c r="A229" s="119"/>
      <c r="B229" s="77" t="s">
        <v>835</v>
      </c>
      <c r="C229" s="128"/>
      <c r="D229" s="79"/>
      <c r="E229" s="80"/>
      <c r="F229" s="79"/>
      <c r="G229" s="81"/>
      <c r="H229" s="81"/>
      <c r="I229" s="82"/>
      <c r="J229" s="111"/>
    </row>
    <row r="230" spans="1:10" s="7" customFormat="1" ht="12.75" customHeight="1">
      <c r="A230" s="96" t="s">
        <v>596</v>
      </c>
      <c r="B230" s="6" t="s">
        <v>2646</v>
      </c>
      <c r="C230" s="129">
        <v>0.5</v>
      </c>
      <c r="D230" s="29">
        <f aca="true" t="shared" si="32" ref="D230:D245">G230-I230</f>
        <v>336.92</v>
      </c>
      <c r="E230" s="35">
        <v>24</v>
      </c>
      <c r="F230" s="29">
        <f aca="true" t="shared" si="33" ref="F230:F245">D230*E230</f>
        <v>8086.08</v>
      </c>
      <c r="G230" s="67">
        <v>336.92</v>
      </c>
      <c r="H230" s="67">
        <f aca="true" t="shared" si="34" ref="H230:H245">G230/100</f>
        <v>3.3692</v>
      </c>
      <c r="I230" s="11">
        <f aca="true" t="shared" si="35" ref="I230:I245">H230*J230</f>
        <v>0</v>
      </c>
      <c r="J230" s="11">
        <v>0</v>
      </c>
    </row>
    <row r="231" spans="1:10" s="7" customFormat="1" ht="12.75" customHeight="1">
      <c r="A231" s="96" t="s">
        <v>597</v>
      </c>
      <c r="B231" s="6" t="s">
        <v>742</v>
      </c>
      <c r="C231" s="129">
        <v>1</v>
      </c>
      <c r="D231" s="29">
        <f t="shared" si="32"/>
        <v>571.46</v>
      </c>
      <c r="E231" s="35">
        <v>12</v>
      </c>
      <c r="F231" s="29">
        <f t="shared" si="33"/>
        <v>6857.52</v>
      </c>
      <c r="G231" s="67">
        <v>571.46</v>
      </c>
      <c r="H231" s="67">
        <f t="shared" si="34"/>
        <v>5.714600000000001</v>
      </c>
      <c r="I231" s="11">
        <f t="shared" si="35"/>
        <v>0</v>
      </c>
      <c r="J231" s="11">
        <v>0</v>
      </c>
    </row>
    <row r="232" spans="1:10" s="7" customFormat="1" ht="12.75" customHeight="1">
      <c r="A232" s="96" t="s">
        <v>2727</v>
      </c>
      <c r="B232" s="6" t="s">
        <v>2647</v>
      </c>
      <c r="C232" s="129">
        <v>0.5</v>
      </c>
      <c r="D232" s="29">
        <f t="shared" si="32"/>
        <v>336.92</v>
      </c>
      <c r="E232" s="35">
        <v>24</v>
      </c>
      <c r="F232" s="29">
        <f t="shared" si="33"/>
        <v>8086.08</v>
      </c>
      <c r="G232" s="67">
        <v>336.92</v>
      </c>
      <c r="H232" s="67">
        <f t="shared" si="34"/>
        <v>3.3692</v>
      </c>
      <c r="I232" s="11">
        <f t="shared" si="35"/>
        <v>0</v>
      </c>
      <c r="J232" s="11">
        <v>0</v>
      </c>
    </row>
    <row r="233" spans="1:10" s="7" customFormat="1" ht="12.75" customHeight="1">
      <c r="A233" s="96" t="s">
        <v>761</v>
      </c>
      <c r="B233" s="6" t="s">
        <v>161</v>
      </c>
      <c r="C233" s="129">
        <v>1</v>
      </c>
      <c r="D233" s="29">
        <f t="shared" si="32"/>
        <v>571.49</v>
      </c>
      <c r="E233" s="35">
        <v>12</v>
      </c>
      <c r="F233" s="29">
        <f t="shared" si="33"/>
        <v>6857.88</v>
      </c>
      <c r="G233" s="67">
        <v>571.49</v>
      </c>
      <c r="H233" s="67">
        <f t="shared" si="34"/>
        <v>5.7149</v>
      </c>
      <c r="I233" s="11">
        <f t="shared" si="35"/>
        <v>0</v>
      </c>
      <c r="J233" s="11">
        <v>0</v>
      </c>
    </row>
    <row r="234" spans="1:10" s="7" customFormat="1" ht="12.75" customHeight="1">
      <c r="A234" s="96" t="s">
        <v>762</v>
      </c>
      <c r="B234" s="6" t="s">
        <v>2648</v>
      </c>
      <c r="C234" s="129">
        <v>0.5</v>
      </c>
      <c r="D234" s="29">
        <f t="shared" si="32"/>
        <v>336.92</v>
      </c>
      <c r="E234" s="35">
        <v>24</v>
      </c>
      <c r="F234" s="29">
        <f t="shared" si="33"/>
        <v>8086.08</v>
      </c>
      <c r="G234" s="67">
        <v>336.92</v>
      </c>
      <c r="H234" s="67">
        <f t="shared" si="34"/>
        <v>3.3692</v>
      </c>
      <c r="I234" s="11">
        <f t="shared" si="35"/>
        <v>0</v>
      </c>
      <c r="J234" s="11">
        <v>0</v>
      </c>
    </row>
    <row r="235" spans="1:10" s="7" customFormat="1" ht="12.75" customHeight="1">
      <c r="A235" s="96" t="s">
        <v>1989</v>
      </c>
      <c r="B235" s="6" t="s">
        <v>743</v>
      </c>
      <c r="C235" s="129">
        <v>1</v>
      </c>
      <c r="D235" s="29">
        <f t="shared" si="32"/>
        <v>571.49</v>
      </c>
      <c r="E235" s="35">
        <v>12</v>
      </c>
      <c r="F235" s="29">
        <f t="shared" si="33"/>
        <v>6857.88</v>
      </c>
      <c r="G235" s="67">
        <v>571.49</v>
      </c>
      <c r="H235" s="67">
        <f t="shared" si="34"/>
        <v>5.7149</v>
      </c>
      <c r="I235" s="11">
        <f t="shared" si="35"/>
        <v>0</v>
      </c>
      <c r="J235" s="11">
        <v>0</v>
      </c>
    </row>
    <row r="236" spans="1:10" s="7" customFormat="1" ht="12.75" customHeight="1">
      <c r="A236" s="96" t="s">
        <v>919</v>
      </c>
      <c r="B236" s="6" t="s">
        <v>2649</v>
      </c>
      <c r="C236" s="129">
        <v>0.5</v>
      </c>
      <c r="D236" s="29">
        <f t="shared" si="32"/>
        <v>336.92</v>
      </c>
      <c r="E236" s="35">
        <v>24</v>
      </c>
      <c r="F236" s="29">
        <f t="shared" si="33"/>
        <v>8086.08</v>
      </c>
      <c r="G236" s="67">
        <v>336.92</v>
      </c>
      <c r="H236" s="67">
        <f t="shared" si="34"/>
        <v>3.3692</v>
      </c>
      <c r="I236" s="11">
        <f t="shared" si="35"/>
        <v>0</v>
      </c>
      <c r="J236" s="11">
        <v>0</v>
      </c>
    </row>
    <row r="237" spans="1:10" s="7" customFormat="1" ht="12.75" customHeight="1">
      <c r="A237" s="96" t="s">
        <v>2756</v>
      </c>
      <c r="B237" s="6" t="s">
        <v>2408</v>
      </c>
      <c r="C237" s="129">
        <v>1</v>
      </c>
      <c r="D237" s="29">
        <f t="shared" si="32"/>
        <v>571.49</v>
      </c>
      <c r="E237" s="35">
        <v>12</v>
      </c>
      <c r="F237" s="29">
        <f t="shared" si="33"/>
        <v>6857.88</v>
      </c>
      <c r="G237" s="67">
        <v>571.49</v>
      </c>
      <c r="H237" s="67">
        <f t="shared" si="34"/>
        <v>5.7149</v>
      </c>
      <c r="I237" s="11">
        <f t="shared" si="35"/>
        <v>0</v>
      </c>
      <c r="J237" s="11">
        <v>0</v>
      </c>
    </row>
    <row r="238" spans="1:10" s="7" customFormat="1" ht="12.75" customHeight="1">
      <c r="A238" s="96" t="s">
        <v>2259</v>
      </c>
      <c r="B238" s="6" t="s">
        <v>2650</v>
      </c>
      <c r="C238" s="129">
        <v>1.5</v>
      </c>
      <c r="D238" s="29">
        <f t="shared" si="32"/>
        <v>1496.35</v>
      </c>
      <c r="E238" s="35">
        <v>6</v>
      </c>
      <c r="F238" s="29">
        <f t="shared" si="33"/>
        <v>8978.099999999999</v>
      </c>
      <c r="G238" s="67">
        <v>1496.35</v>
      </c>
      <c r="H238" s="67">
        <f t="shared" si="34"/>
        <v>14.9635</v>
      </c>
      <c r="I238" s="11">
        <f t="shared" si="35"/>
        <v>0</v>
      </c>
      <c r="J238" s="11">
        <v>0</v>
      </c>
    </row>
    <row r="239" spans="1:10" s="7" customFormat="1" ht="12.75" customHeight="1">
      <c r="A239" s="96" t="s">
        <v>744</v>
      </c>
      <c r="B239" s="6" t="s">
        <v>2651</v>
      </c>
      <c r="C239" s="129">
        <v>0.75</v>
      </c>
      <c r="D239" s="29">
        <f t="shared" si="32"/>
        <v>736.78</v>
      </c>
      <c r="E239" s="35">
        <v>12</v>
      </c>
      <c r="F239" s="29">
        <f t="shared" si="33"/>
        <v>8841.36</v>
      </c>
      <c r="G239" s="67">
        <v>736.78</v>
      </c>
      <c r="H239" s="67">
        <f t="shared" si="34"/>
        <v>7.3678</v>
      </c>
      <c r="I239" s="11">
        <f t="shared" si="35"/>
        <v>0</v>
      </c>
      <c r="J239" s="11">
        <v>0</v>
      </c>
    </row>
    <row r="240" spans="1:10" s="7" customFormat="1" ht="12.75" customHeight="1">
      <c r="A240" s="96" t="s">
        <v>745</v>
      </c>
      <c r="B240" s="6" t="s">
        <v>2652</v>
      </c>
      <c r="C240" s="129">
        <v>0.75</v>
      </c>
      <c r="D240" s="29">
        <f t="shared" si="32"/>
        <v>762.76</v>
      </c>
      <c r="E240" s="35">
        <v>12</v>
      </c>
      <c r="F240" s="29">
        <f t="shared" si="33"/>
        <v>9153.119999999999</v>
      </c>
      <c r="G240" s="67">
        <v>762.76</v>
      </c>
      <c r="H240" s="67">
        <f t="shared" si="34"/>
        <v>7.6276</v>
      </c>
      <c r="I240" s="11">
        <f t="shared" si="35"/>
        <v>0</v>
      </c>
      <c r="J240" s="11">
        <v>0</v>
      </c>
    </row>
    <row r="241" spans="1:10" s="7" customFormat="1" ht="12.75" customHeight="1">
      <c r="A241" s="96" t="s">
        <v>2360</v>
      </c>
      <c r="B241" s="6" t="s">
        <v>2653</v>
      </c>
      <c r="C241" s="129">
        <v>0.75</v>
      </c>
      <c r="D241" s="29">
        <f t="shared" si="32"/>
        <v>813.77</v>
      </c>
      <c r="E241" s="35">
        <v>6</v>
      </c>
      <c r="F241" s="29">
        <f t="shared" si="33"/>
        <v>4882.62</v>
      </c>
      <c r="G241" s="67">
        <v>813.77</v>
      </c>
      <c r="H241" s="67">
        <f t="shared" si="34"/>
        <v>8.1377</v>
      </c>
      <c r="I241" s="11">
        <f t="shared" si="35"/>
        <v>0</v>
      </c>
      <c r="J241" s="11">
        <v>0</v>
      </c>
    </row>
    <row r="242" spans="1:10" s="7" customFormat="1" ht="12.75" customHeight="1">
      <c r="A242" s="96" t="s">
        <v>2757</v>
      </c>
      <c r="B242" s="6" t="s">
        <v>2654</v>
      </c>
      <c r="C242" s="129">
        <v>0.75</v>
      </c>
      <c r="D242" s="29">
        <f t="shared" si="32"/>
        <v>961.73</v>
      </c>
      <c r="E242" s="35">
        <v>1</v>
      </c>
      <c r="F242" s="29">
        <f t="shared" si="33"/>
        <v>961.73</v>
      </c>
      <c r="G242" s="67">
        <v>961.73</v>
      </c>
      <c r="H242" s="67">
        <f t="shared" si="34"/>
        <v>9.6173</v>
      </c>
      <c r="I242" s="11">
        <f t="shared" si="35"/>
        <v>0</v>
      </c>
      <c r="J242" s="11">
        <v>0</v>
      </c>
    </row>
    <row r="243" spans="1:10" s="7" customFormat="1" ht="12.75" customHeight="1">
      <c r="A243" s="96" t="s">
        <v>2374</v>
      </c>
      <c r="B243" s="6" t="s">
        <v>2655</v>
      </c>
      <c r="C243" s="129">
        <v>0.75</v>
      </c>
      <c r="D243" s="29">
        <f t="shared" si="32"/>
        <v>685.18</v>
      </c>
      <c r="E243" s="35">
        <v>1</v>
      </c>
      <c r="F243" s="29">
        <f t="shared" si="33"/>
        <v>685.18</v>
      </c>
      <c r="G243" s="67">
        <v>685.18</v>
      </c>
      <c r="H243" s="67">
        <f t="shared" si="34"/>
        <v>6.8518</v>
      </c>
      <c r="I243" s="11">
        <f t="shared" si="35"/>
        <v>0</v>
      </c>
      <c r="J243" s="11">
        <v>0</v>
      </c>
    </row>
    <row r="244" spans="1:10" s="7" customFormat="1" ht="12.75" customHeight="1">
      <c r="A244" s="96" t="s">
        <v>483</v>
      </c>
      <c r="B244" s="6" t="s">
        <v>2656</v>
      </c>
      <c r="C244" s="129">
        <v>1.5</v>
      </c>
      <c r="D244" s="29">
        <f t="shared" si="32"/>
        <v>1467.36</v>
      </c>
      <c r="E244" s="35">
        <v>1</v>
      </c>
      <c r="F244" s="29">
        <f t="shared" si="33"/>
        <v>1467.36</v>
      </c>
      <c r="G244" s="67">
        <v>1467.36</v>
      </c>
      <c r="H244" s="67">
        <f t="shared" si="34"/>
        <v>14.673599999999999</v>
      </c>
      <c r="I244" s="11">
        <f t="shared" si="35"/>
        <v>0</v>
      </c>
      <c r="J244" s="11">
        <v>0</v>
      </c>
    </row>
    <row r="245" spans="1:10" s="7" customFormat="1" ht="12.75" customHeight="1">
      <c r="A245" s="96" t="s">
        <v>283</v>
      </c>
      <c r="B245" s="6" t="s">
        <v>2657</v>
      </c>
      <c r="C245" s="129">
        <v>0.75</v>
      </c>
      <c r="D245" s="29">
        <f t="shared" si="32"/>
        <v>733.68</v>
      </c>
      <c r="E245" s="35">
        <v>1</v>
      </c>
      <c r="F245" s="29">
        <f t="shared" si="33"/>
        <v>733.68</v>
      </c>
      <c r="G245" s="67">
        <v>733.68</v>
      </c>
      <c r="H245" s="67">
        <f t="shared" si="34"/>
        <v>7.336799999999999</v>
      </c>
      <c r="I245" s="11">
        <f t="shared" si="35"/>
        <v>0</v>
      </c>
      <c r="J245" s="11">
        <v>0</v>
      </c>
    </row>
    <row r="246" spans="1:10" s="84" customFormat="1" ht="15.75" customHeight="1">
      <c r="A246" s="117"/>
      <c r="B246" s="77" t="s">
        <v>2693</v>
      </c>
      <c r="C246" s="130"/>
      <c r="D246" s="102"/>
      <c r="E246" s="103"/>
      <c r="F246" s="102"/>
      <c r="G246" s="81"/>
      <c r="H246" s="81">
        <f aca="true" t="shared" si="36" ref="H246:H262">G246/100</f>
        <v>0</v>
      </c>
      <c r="I246" s="82">
        <f aca="true" t="shared" si="37" ref="I246:I258">H246*J246</f>
        <v>0</v>
      </c>
      <c r="J246" s="82">
        <v>0</v>
      </c>
    </row>
    <row r="247" spans="1:10" s="110" customFormat="1" ht="12.75" customHeight="1">
      <c r="A247" s="96" t="s">
        <v>132</v>
      </c>
      <c r="B247" s="6" t="s">
        <v>2098</v>
      </c>
      <c r="C247" s="129">
        <v>0.5</v>
      </c>
      <c r="D247" s="29">
        <f aca="true" t="shared" si="38" ref="D247:D262">G247-I247</f>
        <v>697.36</v>
      </c>
      <c r="E247" s="35">
        <v>15</v>
      </c>
      <c r="F247" s="29">
        <f aca="true" t="shared" si="39" ref="F247:F262">D247*E247</f>
        <v>10460.4</v>
      </c>
      <c r="G247" s="67">
        <v>697.36</v>
      </c>
      <c r="H247" s="67">
        <f t="shared" si="36"/>
        <v>6.9736</v>
      </c>
      <c r="I247" s="11">
        <f t="shared" si="37"/>
        <v>0</v>
      </c>
      <c r="J247" s="11">
        <v>0</v>
      </c>
    </row>
    <row r="248" spans="1:10" s="110" customFormat="1" ht="12.75" customHeight="1">
      <c r="A248" s="96" t="s">
        <v>2694</v>
      </c>
      <c r="B248" s="6" t="s">
        <v>2099</v>
      </c>
      <c r="C248" s="129">
        <v>0.75</v>
      </c>
      <c r="D248" s="29">
        <f t="shared" si="38"/>
        <v>992.71</v>
      </c>
      <c r="E248" s="35">
        <v>12</v>
      </c>
      <c r="F248" s="29">
        <f t="shared" si="39"/>
        <v>11912.52</v>
      </c>
      <c r="G248" s="67">
        <v>992.71</v>
      </c>
      <c r="H248" s="67">
        <f t="shared" si="36"/>
        <v>9.927100000000001</v>
      </c>
      <c r="I248" s="11">
        <f t="shared" si="37"/>
        <v>0</v>
      </c>
      <c r="J248" s="11">
        <v>0</v>
      </c>
    </row>
    <row r="249" spans="1:10" s="110" customFormat="1" ht="12.75" customHeight="1">
      <c r="A249" s="96" t="s">
        <v>841</v>
      </c>
      <c r="B249" s="6" t="s">
        <v>2100</v>
      </c>
      <c r="C249" s="129">
        <v>0.5</v>
      </c>
      <c r="D249" s="29">
        <f t="shared" si="38"/>
        <v>647.69</v>
      </c>
      <c r="E249" s="35">
        <v>15</v>
      </c>
      <c r="F249" s="29">
        <f t="shared" si="39"/>
        <v>9715.35</v>
      </c>
      <c r="G249" s="67">
        <v>647.69</v>
      </c>
      <c r="H249" s="67">
        <f t="shared" si="36"/>
        <v>6.4769000000000005</v>
      </c>
      <c r="I249" s="11">
        <f t="shared" si="37"/>
        <v>0</v>
      </c>
      <c r="J249" s="11">
        <v>0</v>
      </c>
    </row>
    <row r="250" spans="1:10" s="110" customFormat="1" ht="12.75" customHeight="1">
      <c r="A250" s="96" t="s">
        <v>2302</v>
      </c>
      <c r="B250" s="6" t="s">
        <v>2101</v>
      </c>
      <c r="C250" s="129">
        <v>0.75</v>
      </c>
      <c r="D250" s="29">
        <f t="shared" si="38"/>
        <v>973.25</v>
      </c>
      <c r="E250" s="35">
        <v>12</v>
      </c>
      <c r="F250" s="29">
        <f t="shared" si="39"/>
        <v>11679</v>
      </c>
      <c r="G250" s="67">
        <v>973.25</v>
      </c>
      <c r="H250" s="67">
        <f t="shared" si="36"/>
        <v>9.7325</v>
      </c>
      <c r="I250" s="11">
        <f t="shared" si="37"/>
        <v>0</v>
      </c>
      <c r="J250" s="11">
        <v>0</v>
      </c>
    </row>
    <row r="251" spans="1:10" s="110" customFormat="1" ht="12.75" customHeight="1">
      <c r="A251" s="96" t="s">
        <v>836</v>
      </c>
      <c r="B251" s="6" t="s">
        <v>2102</v>
      </c>
      <c r="C251" s="129">
        <v>0.375</v>
      </c>
      <c r="D251" s="29">
        <f t="shared" si="38"/>
        <v>526.28</v>
      </c>
      <c r="E251" s="35">
        <v>24</v>
      </c>
      <c r="F251" s="29">
        <f t="shared" si="39"/>
        <v>12630.72</v>
      </c>
      <c r="G251" s="67">
        <v>526.28</v>
      </c>
      <c r="H251" s="67">
        <f t="shared" si="36"/>
        <v>5.2627999999999995</v>
      </c>
      <c r="I251" s="11">
        <f t="shared" si="37"/>
        <v>0</v>
      </c>
      <c r="J251" s="11">
        <v>0</v>
      </c>
    </row>
    <row r="252" spans="1:10" s="110" customFormat="1" ht="12.75" customHeight="1">
      <c r="A252" s="96" t="s">
        <v>2412</v>
      </c>
      <c r="B252" s="6" t="s">
        <v>2103</v>
      </c>
      <c r="C252" s="129">
        <v>0.5</v>
      </c>
      <c r="D252" s="29">
        <f t="shared" si="38"/>
        <v>683.69</v>
      </c>
      <c r="E252" s="35">
        <v>15</v>
      </c>
      <c r="F252" s="29">
        <f t="shared" si="39"/>
        <v>10255.35</v>
      </c>
      <c r="G252" s="67">
        <v>683.69</v>
      </c>
      <c r="H252" s="67">
        <f t="shared" si="36"/>
        <v>6.836900000000001</v>
      </c>
      <c r="I252" s="11">
        <f t="shared" si="37"/>
        <v>0</v>
      </c>
      <c r="J252" s="11">
        <v>0</v>
      </c>
    </row>
    <row r="253" spans="1:10" s="110" customFormat="1" ht="12.75" customHeight="1">
      <c r="A253" s="96" t="s">
        <v>581</v>
      </c>
      <c r="B253" s="6" t="s">
        <v>2104</v>
      </c>
      <c r="C253" s="129">
        <v>0.75</v>
      </c>
      <c r="D253" s="29">
        <f t="shared" si="38"/>
        <v>973.25</v>
      </c>
      <c r="E253" s="35">
        <v>12</v>
      </c>
      <c r="F253" s="29">
        <f t="shared" si="39"/>
        <v>11679</v>
      </c>
      <c r="G253" s="67">
        <v>973.25</v>
      </c>
      <c r="H253" s="67">
        <f t="shared" si="36"/>
        <v>9.7325</v>
      </c>
      <c r="I253" s="11">
        <f t="shared" si="37"/>
        <v>0</v>
      </c>
      <c r="J253" s="11">
        <v>0</v>
      </c>
    </row>
    <row r="254" spans="1:10" s="110" customFormat="1" ht="12.75" customHeight="1">
      <c r="A254" s="96" t="s">
        <v>840</v>
      </c>
      <c r="B254" s="6" t="s">
        <v>2406</v>
      </c>
      <c r="C254" s="129">
        <v>1</v>
      </c>
      <c r="D254" s="29">
        <f t="shared" si="38"/>
        <v>1291.5</v>
      </c>
      <c r="E254" s="35">
        <v>12</v>
      </c>
      <c r="F254" s="29">
        <f t="shared" si="39"/>
        <v>15498</v>
      </c>
      <c r="G254" s="67">
        <v>1291.5</v>
      </c>
      <c r="H254" s="67">
        <f t="shared" si="36"/>
        <v>12.915</v>
      </c>
      <c r="I254" s="11">
        <f t="shared" si="37"/>
        <v>0</v>
      </c>
      <c r="J254" s="11">
        <v>0</v>
      </c>
    </row>
    <row r="255" spans="1:10" s="110" customFormat="1" ht="12.75" customHeight="1">
      <c r="A255" s="96" t="s">
        <v>487</v>
      </c>
      <c r="B255" s="6" t="s">
        <v>2105</v>
      </c>
      <c r="C255" s="129">
        <v>0.75</v>
      </c>
      <c r="D255" s="29">
        <f t="shared" si="38"/>
        <v>1021.9</v>
      </c>
      <c r="E255" s="35">
        <v>1</v>
      </c>
      <c r="F255" s="29">
        <f t="shared" si="39"/>
        <v>1021.9</v>
      </c>
      <c r="G255" s="67">
        <v>1021.9</v>
      </c>
      <c r="H255" s="67">
        <f t="shared" si="36"/>
        <v>10.219</v>
      </c>
      <c r="I255" s="11">
        <f t="shared" si="37"/>
        <v>0</v>
      </c>
      <c r="J255" s="11">
        <v>0</v>
      </c>
    </row>
    <row r="256" spans="1:10" s="110" customFormat="1" ht="12.75" customHeight="1">
      <c r="A256" s="96" t="s">
        <v>488</v>
      </c>
      <c r="B256" s="6" t="s">
        <v>2106</v>
      </c>
      <c r="C256" s="129">
        <v>0.7</v>
      </c>
      <c r="D256" s="29">
        <f t="shared" si="38"/>
        <v>764.49</v>
      </c>
      <c r="E256" s="35">
        <v>12</v>
      </c>
      <c r="F256" s="29">
        <f t="shared" si="39"/>
        <v>9173.880000000001</v>
      </c>
      <c r="G256" s="67">
        <v>764.49</v>
      </c>
      <c r="H256" s="67">
        <f t="shared" si="36"/>
        <v>7.6449</v>
      </c>
      <c r="I256" s="11">
        <f t="shared" si="37"/>
        <v>0</v>
      </c>
      <c r="J256" s="11">
        <v>0</v>
      </c>
    </row>
    <row r="257" spans="1:10" s="110" customFormat="1" ht="12.75" customHeight="1">
      <c r="A257" s="96" t="s">
        <v>2303</v>
      </c>
      <c r="B257" s="6" t="s">
        <v>2107</v>
      </c>
      <c r="C257" s="129">
        <v>0.7</v>
      </c>
      <c r="D257" s="29">
        <f t="shared" si="38"/>
        <v>829.68</v>
      </c>
      <c r="E257" s="35">
        <v>12</v>
      </c>
      <c r="F257" s="29">
        <f t="shared" si="39"/>
        <v>9956.16</v>
      </c>
      <c r="G257" s="67">
        <v>829.68</v>
      </c>
      <c r="H257" s="67">
        <f t="shared" si="36"/>
        <v>8.2968</v>
      </c>
      <c r="I257" s="11">
        <f t="shared" si="37"/>
        <v>0</v>
      </c>
      <c r="J257" s="11">
        <v>0</v>
      </c>
    </row>
    <row r="258" spans="1:10" s="110" customFormat="1" ht="12.75" customHeight="1">
      <c r="A258" s="96" t="s">
        <v>2304</v>
      </c>
      <c r="B258" s="6" t="s">
        <v>2108</v>
      </c>
      <c r="C258" s="129">
        <v>0.7</v>
      </c>
      <c r="D258" s="29">
        <f t="shared" si="38"/>
        <v>691.87</v>
      </c>
      <c r="E258" s="35">
        <v>12</v>
      </c>
      <c r="F258" s="29">
        <f t="shared" si="39"/>
        <v>8302.44</v>
      </c>
      <c r="G258" s="67">
        <v>691.87</v>
      </c>
      <c r="H258" s="67">
        <f t="shared" si="36"/>
        <v>6.9187</v>
      </c>
      <c r="I258" s="11">
        <f t="shared" si="37"/>
        <v>0</v>
      </c>
      <c r="J258" s="11">
        <v>0</v>
      </c>
    </row>
    <row r="259" spans="1:10" s="110" customFormat="1" ht="12.75" customHeight="1">
      <c r="A259" s="96" t="s">
        <v>1587</v>
      </c>
      <c r="B259" s="6" t="s">
        <v>1588</v>
      </c>
      <c r="C259" s="129">
        <v>0.5</v>
      </c>
      <c r="D259" s="29">
        <f t="shared" si="38"/>
        <v>537.61</v>
      </c>
      <c r="E259" s="35">
        <v>12</v>
      </c>
      <c r="F259" s="29">
        <f t="shared" si="39"/>
        <v>6451.32</v>
      </c>
      <c r="G259" s="67">
        <v>537.61</v>
      </c>
      <c r="H259" s="67">
        <f t="shared" si="36"/>
        <v>5.3761</v>
      </c>
      <c r="I259" s="11">
        <v>0</v>
      </c>
      <c r="J259" s="11">
        <v>0</v>
      </c>
    </row>
    <row r="260" spans="1:10" s="110" customFormat="1" ht="12.75" customHeight="1">
      <c r="A260" s="96" t="s">
        <v>374</v>
      </c>
      <c r="B260" s="6" t="s">
        <v>2109</v>
      </c>
      <c r="C260" s="129">
        <v>0.75</v>
      </c>
      <c r="D260" s="29">
        <f t="shared" si="38"/>
        <v>800.31</v>
      </c>
      <c r="E260" s="35">
        <v>12</v>
      </c>
      <c r="F260" s="29">
        <f t="shared" si="39"/>
        <v>9603.72</v>
      </c>
      <c r="G260" s="67">
        <v>800.31</v>
      </c>
      <c r="H260" s="67">
        <f t="shared" si="36"/>
        <v>8.0031</v>
      </c>
      <c r="I260" s="11">
        <f aca="true" t="shared" si="40" ref="I260:I281">H260*J260</f>
        <v>0</v>
      </c>
      <c r="J260" s="11">
        <v>0</v>
      </c>
    </row>
    <row r="261" spans="1:10" s="110" customFormat="1" ht="12.75" customHeight="1">
      <c r="A261" s="96" t="s">
        <v>2384</v>
      </c>
      <c r="B261" s="6" t="s">
        <v>2110</v>
      </c>
      <c r="C261" s="129">
        <v>0.75</v>
      </c>
      <c r="D261" s="29">
        <f t="shared" si="38"/>
        <v>873.66</v>
      </c>
      <c r="E261" s="35">
        <v>12</v>
      </c>
      <c r="F261" s="29">
        <f t="shared" si="39"/>
        <v>10483.92</v>
      </c>
      <c r="G261" s="67">
        <v>873.66</v>
      </c>
      <c r="H261" s="67">
        <f t="shared" si="36"/>
        <v>8.7366</v>
      </c>
      <c r="I261" s="11">
        <f t="shared" si="40"/>
        <v>0</v>
      </c>
      <c r="J261" s="11">
        <v>0</v>
      </c>
    </row>
    <row r="262" spans="1:10" s="110" customFormat="1" ht="12.75" customHeight="1">
      <c r="A262" s="96" t="s">
        <v>2385</v>
      </c>
      <c r="B262" s="6" t="s">
        <v>2111</v>
      </c>
      <c r="C262" s="129">
        <v>0.5</v>
      </c>
      <c r="D262" s="29">
        <f t="shared" si="38"/>
        <v>611.16</v>
      </c>
      <c r="E262" s="35">
        <v>24</v>
      </c>
      <c r="F262" s="29">
        <f t="shared" si="39"/>
        <v>14667.84</v>
      </c>
      <c r="G262" s="67">
        <v>611.16</v>
      </c>
      <c r="H262" s="67">
        <f t="shared" si="36"/>
        <v>6.111599999999999</v>
      </c>
      <c r="I262" s="11">
        <f t="shared" si="40"/>
        <v>0</v>
      </c>
      <c r="J262" s="11">
        <v>0</v>
      </c>
    </row>
    <row r="263" spans="1:10" s="110" customFormat="1" ht="15.75" customHeight="1">
      <c r="A263" s="119"/>
      <c r="B263" s="77" t="s">
        <v>1700</v>
      </c>
      <c r="C263" s="128"/>
      <c r="D263" s="79"/>
      <c r="E263" s="80"/>
      <c r="F263" s="79"/>
      <c r="G263" s="81"/>
      <c r="H263" s="81">
        <f aca="true" t="shared" si="41" ref="H263:H281">G263/100</f>
        <v>0</v>
      </c>
      <c r="I263" s="82">
        <f t="shared" si="40"/>
        <v>0</v>
      </c>
      <c r="J263" s="82">
        <v>0</v>
      </c>
    </row>
    <row r="264" spans="1:10" s="84" customFormat="1" ht="12.75" customHeight="1">
      <c r="A264" s="96" t="s">
        <v>489</v>
      </c>
      <c r="B264" s="6" t="s">
        <v>1203</v>
      </c>
      <c r="C264" s="129">
        <v>0.7</v>
      </c>
      <c r="D264" s="29">
        <f>G264-I264</f>
        <v>882.52</v>
      </c>
      <c r="E264" s="35">
        <v>12</v>
      </c>
      <c r="F264" s="29">
        <f>D264*E264</f>
        <v>10590.24</v>
      </c>
      <c r="G264" s="67">
        <v>882.52</v>
      </c>
      <c r="H264" s="67">
        <f t="shared" si="41"/>
        <v>8.8252</v>
      </c>
      <c r="I264" s="11">
        <f t="shared" si="40"/>
        <v>0</v>
      </c>
      <c r="J264" s="11">
        <v>0</v>
      </c>
    </row>
    <row r="265" spans="1:10" s="110" customFormat="1" ht="12.75" customHeight="1">
      <c r="A265" s="96" t="s">
        <v>490</v>
      </c>
      <c r="B265" s="6" t="s">
        <v>1204</v>
      </c>
      <c r="C265" s="129">
        <v>0.7</v>
      </c>
      <c r="D265" s="29">
        <f>G265-I265</f>
        <v>738.38</v>
      </c>
      <c r="E265" s="35">
        <v>12</v>
      </c>
      <c r="F265" s="29">
        <f>D265*E265</f>
        <v>8860.56</v>
      </c>
      <c r="G265" s="67">
        <v>738.38</v>
      </c>
      <c r="H265" s="67">
        <f t="shared" si="41"/>
        <v>7.3838</v>
      </c>
      <c r="I265" s="11">
        <f t="shared" si="40"/>
        <v>0</v>
      </c>
      <c r="J265" s="11">
        <v>0</v>
      </c>
    </row>
    <row r="266" spans="1:10" s="110" customFormat="1" ht="15.75" customHeight="1">
      <c r="A266" s="119"/>
      <c r="B266" s="77" t="s">
        <v>1272</v>
      </c>
      <c r="C266" s="128"/>
      <c r="D266" s="79"/>
      <c r="E266" s="80"/>
      <c r="F266" s="79"/>
      <c r="G266" s="81"/>
      <c r="H266" s="81">
        <f t="shared" si="41"/>
        <v>0</v>
      </c>
      <c r="I266" s="82">
        <f t="shared" si="40"/>
        <v>0</v>
      </c>
      <c r="J266" s="111">
        <v>0</v>
      </c>
    </row>
    <row r="267" spans="1:10" s="84" customFormat="1" ht="12.75" customHeight="1">
      <c r="A267" s="96" t="s">
        <v>91</v>
      </c>
      <c r="B267" s="6" t="s">
        <v>1191</v>
      </c>
      <c r="C267" s="129">
        <v>0.5</v>
      </c>
      <c r="D267" s="29">
        <f>G267-I267</f>
        <v>167.61</v>
      </c>
      <c r="E267" s="35">
        <v>6</v>
      </c>
      <c r="F267" s="29">
        <f>D267*E267</f>
        <v>1005.6600000000001</v>
      </c>
      <c r="G267" s="67">
        <v>167.61</v>
      </c>
      <c r="H267" s="67">
        <f t="shared" si="41"/>
        <v>1.6761000000000001</v>
      </c>
      <c r="I267" s="11">
        <f t="shared" si="40"/>
        <v>0</v>
      </c>
      <c r="J267" s="11">
        <v>0</v>
      </c>
    </row>
    <row r="268" spans="1:10" s="110" customFormat="1" ht="15.75" customHeight="1">
      <c r="A268" s="119"/>
      <c r="B268" s="77" t="s">
        <v>1273</v>
      </c>
      <c r="C268" s="128"/>
      <c r="D268" s="79"/>
      <c r="E268" s="80"/>
      <c r="F268" s="79"/>
      <c r="G268" s="81"/>
      <c r="H268" s="81">
        <f t="shared" si="41"/>
        <v>0</v>
      </c>
      <c r="I268" s="82">
        <f t="shared" si="40"/>
        <v>0</v>
      </c>
      <c r="J268" s="82">
        <v>0</v>
      </c>
    </row>
    <row r="269" spans="1:10" s="84" customFormat="1" ht="12.75" customHeight="1">
      <c r="A269" s="96" t="s">
        <v>458</v>
      </c>
      <c r="B269" s="6" t="s">
        <v>459</v>
      </c>
      <c r="C269" s="129">
        <v>0.5</v>
      </c>
      <c r="D269" s="29">
        <f>G269-I269</f>
        <v>314.43</v>
      </c>
      <c r="E269" s="35">
        <v>12</v>
      </c>
      <c r="F269" s="29">
        <f>D269*E269</f>
        <v>3773.16</v>
      </c>
      <c r="G269" s="67">
        <v>314.43</v>
      </c>
      <c r="H269" s="67">
        <f>G269/100</f>
        <v>3.1443</v>
      </c>
      <c r="I269" s="11">
        <f>H269*J269</f>
        <v>0</v>
      </c>
      <c r="J269" s="11">
        <v>0</v>
      </c>
    </row>
    <row r="270" spans="1:10" s="84" customFormat="1" ht="12.75" customHeight="1">
      <c r="A270" s="96" t="s">
        <v>92</v>
      </c>
      <c r="B270" s="6" t="s">
        <v>1205</v>
      </c>
      <c r="C270" s="129">
        <v>0.7</v>
      </c>
      <c r="D270" s="29">
        <f>G270-I270</f>
        <v>451.1</v>
      </c>
      <c r="E270" s="35">
        <v>12</v>
      </c>
      <c r="F270" s="29">
        <f>D270*E270</f>
        <v>5413.200000000001</v>
      </c>
      <c r="G270" s="67">
        <v>451.1</v>
      </c>
      <c r="H270" s="67">
        <f t="shared" si="41"/>
        <v>4.511</v>
      </c>
      <c r="I270" s="11">
        <f t="shared" si="40"/>
        <v>0</v>
      </c>
      <c r="J270" s="11">
        <v>0</v>
      </c>
    </row>
    <row r="271" spans="1:10" s="110" customFormat="1" ht="12.75" customHeight="1">
      <c r="A271" s="96" t="s">
        <v>484</v>
      </c>
      <c r="B271" s="6" t="s">
        <v>485</v>
      </c>
      <c r="C271" s="129">
        <v>1</v>
      </c>
      <c r="D271" s="29">
        <f>G271-I271</f>
        <v>623.56</v>
      </c>
      <c r="E271" s="35">
        <v>12</v>
      </c>
      <c r="F271" s="29">
        <f>D271*E271</f>
        <v>7482.719999999999</v>
      </c>
      <c r="G271" s="67">
        <v>623.56</v>
      </c>
      <c r="H271" s="67">
        <f t="shared" si="41"/>
        <v>6.2356</v>
      </c>
      <c r="I271" s="11">
        <f t="shared" si="40"/>
        <v>0</v>
      </c>
      <c r="J271" s="11">
        <v>0</v>
      </c>
    </row>
    <row r="272" spans="1:10" s="110" customFormat="1" ht="15.75" customHeight="1">
      <c r="A272" s="117"/>
      <c r="B272" s="77" t="s">
        <v>2405</v>
      </c>
      <c r="C272" s="130"/>
      <c r="D272" s="102"/>
      <c r="E272" s="103"/>
      <c r="F272" s="102"/>
      <c r="G272" s="81"/>
      <c r="H272" s="81">
        <f t="shared" si="41"/>
        <v>0</v>
      </c>
      <c r="I272" s="82">
        <f t="shared" si="40"/>
        <v>0</v>
      </c>
      <c r="J272" s="82">
        <v>0</v>
      </c>
    </row>
    <row r="273" spans="1:10" s="84" customFormat="1" ht="12.75" customHeight="1">
      <c r="A273" s="96" t="s">
        <v>133</v>
      </c>
      <c r="B273" s="6" t="s">
        <v>2768</v>
      </c>
      <c r="C273" s="129">
        <v>0.75</v>
      </c>
      <c r="D273" s="29">
        <f aca="true" t="shared" si="42" ref="D273:D281">G273-I273</f>
        <v>1280.59</v>
      </c>
      <c r="E273" s="35">
        <v>6</v>
      </c>
      <c r="F273" s="29">
        <f aca="true" t="shared" si="43" ref="F273:F281">D273*E273</f>
        <v>7683.539999999999</v>
      </c>
      <c r="G273" s="67">
        <v>1280.59</v>
      </c>
      <c r="H273" s="67">
        <f t="shared" si="41"/>
        <v>12.8059</v>
      </c>
      <c r="I273" s="11">
        <f t="shared" si="40"/>
        <v>0</v>
      </c>
      <c r="J273" s="11">
        <v>0</v>
      </c>
    </row>
    <row r="274" spans="1:10" s="110" customFormat="1" ht="12.75" customHeight="1">
      <c r="A274" s="96" t="s">
        <v>134</v>
      </c>
      <c r="B274" s="6" t="s">
        <v>2769</v>
      </c>
      <c r="C274" s="129">
        <v>0.75</v>
      </c>
      <c r="D274" s="29">
        <f t="shared" si="42"/>
        <v>1290.74</v>
      </c>
      <c r="E274" s="35">
        <v>1</v>
      </c>
      <c r="F274" s="29">
        <f t="shared" si="43"/>
        <v>1290.74</v>
      </c>
      <c r="G274" s="67">
        <v>1290.74</v>
      </c>
      <c r="H274" s="67">
        <f t="shared" si="41"/>
        <v>12.9074</v>
      </c>
      <c r="I274" s="11">
        <f t="shared" si="40"/>
        <v>0</v>
      </c>
      <c r="J274" s="11">
        <v>0</v>
      </c>
    </row>
    <row r="275" spans="1:10" s="110" customFormat="1" ht="12.75" customHeight="1">
      <c r="A275" s="96" t="s">
        <v>135</v>
      </c>
      <c r="B275" s="6" t="s">
        <v>2770</v>
      </c>
      <c r="C275" s="129">
        <v>0.75</v>
      </c>
      <c r="D275" s="29">
        <f t="shared" si="42"/>
        <v>1355.27</v>
      </c>
      <c r="E275" s="35">
        <v>6</v>
      </c>
      <c r="F275" s="29">
        <f t="shared" si="43"/>
        <v>8131.62</v>
      </c>
      <c r="G275" s="67">
        <v>1355.27</v>
      </c>
      <c r="H275" s="67">
        <f t="shared" si="41"/>
        <v>13.5527</v>
      </c>
      <c r="I275" s="11">
        <f t="shared" si="40"/>
        <v>0</v>
      </c>
      <c r="J275" s="11">
        <v>0</v>
      </c>
    </row>
    <row r="276" spans="1:10" s="110" customFormat="1" ht="12.75" customHeight="1">
      <c r="A276" s="96" t="s">
        <v>136</v>
      </c>
      <c r="B276" s="6" t="s">
        <v>2771</v>
      </c>
      <c r="C276" s="129">
        <v>0.5</v>
      </c>
      <c r="D276" s="29">
        <f t="shared" si="42"/>
        <v>717.13</v>
      </c>
      <c r="E276" s="35">
        <v>1</v>
      </c>
      <c r="F276" s="29">
        <f t="shared" si="43"/>
        <v>717.13</v>
      </c>
      <c r="G276" s="67">
        <v>717.13</v>
      </c>
      <c r="H276" s="67">
        <f t="shared" si="41"/>
        <v>7.1713</v>
      </c>
      <c r="I276" s="11">
        <f t="shared" si="40"/>
        <v>0</v>
      </c>
      <c r="J276" s="11">
        <v>0</v>
      </c>
    </row>
    <row r="277" spans="1:10" s="110" customFormat="1" ht="12.75" customHeight="1">
      <c r="A277" s="96" t="s">
        <v>137</v>
      </c>
      <c r="B277" s="6" t="s">
        <v>2772</v>
      </c>
      <c r="C277" s="129">
        <v>0.7</v>
      </c>
      <c r="D277" s="29">
        <f t="shared" si="42"/>
        <v>958.88</v>
      </c>
      <c r="E277" s="35">
        <v>1</v>
      </c>
      <c r="F277" s="29">
        <f t="shared" si="43"/>
        <v>958.88</v>
      </c>
      <c r="G277" s="67">
        <v>958.88</v>
      </c>
      <c r="H277" s="67">
        <f t="shared" si="41"/>
        <v>9.588799999999999</v>
      </c>
      <c r="I277" s="11">
        <f t="shared" si="40"/>
        <v>0</v>
      </c>
      <c r="J277" s="11">
        <v>0</v>
      </c>
    </row>
    <row r="278" spans="1:10" s="110" customFormat="1" ht="12.75" customHeight="1">
      <c r="A278" s="96" t="s">
        <v>138</v>
      </c>
      <c r="B278" s="6" t="s">
        <v>908</v>
      </c>
      <c r="C278" s="129">
        <v>1</v>
      </c>
      <c r="D278" s="29">
        <f t="shared" si="42"/>
        <v>1314.62</v>
      </c>
      <c r="E278" s="35">
        <v>1</v>
      </c>
      <c r="F278" s="29">
        <f t="shared" si="43"/>
        <v>1314.62</v>
      </c>
      <c r="G278" s="67">
        <v>1314.62</v>
      </c>
      <c r="H278" s="67">
        <f t="shared" si="41"/>
        <v>13.146199999999999</v>
      </c>
      <c r="I278" s="11">
        <f t="shared" si="40"/>
        <v>0</v>
      </c>
      <c r="J278" s="11">
        <v>0</v>
      </c>
    </row>
    <row r="279" spans="1:10" s="110" customFormat="1" ht="12.75" customHeight="1">
      <c r="A279" s="96" t="s">
        <v>139</v>
      </c>
      <c r="B279" s="6" t="s">
        <v>2773</v>
      </c>
      <c r="C279" s="129">
        <v>0.5</v>
      </c>
      <c r="D279" s="29">
        <f t="shared" si="42"/>
        <v>778.37</v>
      </c>
      <c r="E279" s="35">
        <v>1</v>
      </c>
      <c r="F279" s="29">
        <f t="shared" si="43"/>
        <v>778.37</v>
      </c>
      <c r="G279" s="67">
        <v>778.37</v>
      </c>
      <c r="H279" s="67">
        <f t="shared" si="41"/>
        <v>7.7837</v>
      </c>
      <c r="I279" s="11">
        <f t="shared" si="40"/>
        <v>0</v>
      </c>
      <c r="J279" s="11">
        <v>0</v>
      </c>
    </row>
    <row r="280" spans="1:10" s="110" customFormat="1" ht="12.75" customHeight="1">
      <c r="A280" s="96" t="s">
        <v>140</v>
      </c>
      <c r="B280" s="6" t="s">
        <v>2774</v>
      </c>
      <c r="C280" s="129">
        <v>0.7</v>
      </c>
      <c r="D280" s="29">
        <f t="shared" si="42"/>
        <v>1038.47</v>
      </c>
      <c r="E280" s="35">
        <v>1</v>
      </c>
      <c r="F280" s="29">
        <f t="shared" si="43"/>
        <v>1038.47</v>
      </c>
      <c r="G280" s="67">
        <v>1038.47</v>
      </c>
      <c r="H280" s="67">
        <f t="shared" si="41"/>
        <v>10.3847</v>
      </c>
      <c r="I280" s="11">
        <f t="shared" si="40"/>
        <v>0</v>
      </c>
      <c r="J280" s="11">
        <v>0</v>
      </c>
    </row>
    <row r="281" spans="1:10" s="110" customFormat="1" ht="12.75" customHeight="1">
      <c r="A281" s="96" t="s">
        <v>141</v>
      </c>
      <c r="B281" s="6" t="s">
        <v>383</v>
      </c>
      <c r="C281" s="129">
        <v>1</v>
      </c>
      <c r="D281" s="29">
        <f t="shared" si="42"/>
        <v>1499.02</v>
      </c>
      <c r="E281" s="35">
        <v>1</v>
      </c>
      <c r="F281" s="29">
        <f t="shared" si="43"/>
        <v>1499.02</v>
      </c>
      <c r="G281" s="67">
        <v>1499.02</v>
      </c>
      <c r="H281" s="67">
        <f t="shared" si="41"/>
        <v>14.9902</v>
      </c>
      <c r="I281" s="11">
        <f t="shared" si="40"/>
        <v>0</v>
      </c>
      <c r="J281" s="11">
        <v>0</v>
      </c>
    </row>
    <row r="282" spans="1:10" s="7" customFormat="1" ht="12.75">
      <c r="A282" s="100"/>
      <c r="B282"/>
      <c r="C282" s="131"/>
      <c r="D282" s="49"/>
      <c r="E282" s="44"/>
      <c r="F282" s="38"/>
      <c r="G282" s="33"/>
      <c r="H282" s="33"/>
      <c r="I282" s="13"/>
      <c r="J282" s="13"/>
    </row>
  </sheetData>
  <sheetProtection/>
  <printOptions/>
  <pageMargins left="0.0984251968503937" right="0.0984251968503937" top="0.0984251968503937" bottom="0.0984251968503937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B30" sqref="B30"/>
    </sheetView>
  </sheetViews>
  <sheetFormatPr defaultColWidth="9.00390625" defaultRowHeight="12.75"/>
  <cols>
    <col min="1" max="1" width="20.75390625" style="100" customWidth="1"/>
    <col min="2" max="2" width="52.75390625" style="0" customWidth="1"/>
    <col min="3" max="3" width="5.75390625" style="41" customWidth="1"/>
    <col min="4" max="4" width="8.75390625" style="38" customWidth="1"/>
    <col min="5" max="5" width="5.75390625" style="44" customWidth="1"/>
    <col min="6" max="6" width="8.75390625" style="38" customWidth="1"/>
    <col min="7" max="8" width="7.75390625" style="33" hidden="1" customWidth="1"/>
    <col min="9" max="10" width="7.75390625" style="13" hidden="1" customWidth="1"/>
  </cols>
  <sheetData>
    <row r="1" spans="1:6" ht="33.75" customHeight="1">
      <c r="A1" s="95" t="s">
        <v>650</v>
      </c>
      <c r="B1" s="17" t="s">
        <v>651</v>
      </c>
      <c r="C1" s="18" t="s">
        <v>2340</v>
      </c>
      <c r="D1" s="27" t="s">
        <v>1956</v>
      </c>
      <c r="E1" s="19" t="s">
        <v>1957</v>
      </c>
      <c r="F1" s="27" t="s">
        <v>1958</v>
      </c>
    </row>
    <row r="2" spans="1:10" s="84" customFormat="1" ht="15.75" customHeight="1">
      <c r="A2" s="124"/>
      <c r="B2" s="89" t="s">
        <v>945</v>
      </c>
      <c r="C2" s="113"/>
      <c r="D2" s="114"/>
      <c r="E2" s="115"/>
      <c r="F2" s="116"/>
      <c r="G2" s="72"/>
      <c r="H2" s="72"/>
      <c r="I2" s="82"/>
      <c r="J2" s="82"/>
    </row>
    <row r="3" spans="1:10" s="7" customFormat="1" ht="12.75" customHeight="1">
      <c r="A3" s="96" t="s">
        <v>946</v>
      </c>
      <c r="B3" s="6" t="s">
        <v>947</v>
      </c>
      <c r="C3" s="24">
        <v>0.2</v>
      </c>
      <c r="D3" s="29">
        <f>G3-I3</f>
        <v>222.3</v>
      </c>
      <c r="E3" s="35">
        <v>24</v>
      </c>
      <c r="F3" s="29">
        <f aca="true" t="shared" si="0" ref="F3:F10">D3*E3</f>
        <v>5335.200000000001</v>
      </c>
      <c r="G3" s="72">
        <v>222.3</v>
      </c>
      <c r="H3" s="28">
        <f aca="true" t="shared" si="1" ref="H3:H10">G3/100</f>
        <v>2.2230000000000003</v>
      </c>
      <c r="I3" s="11">
        <f aca="true" t="shared" si="2" ref="I3:I10">H3*J3</f>
        <v>0</v>
      </c>
      <c r="J3" s="11">
        <v>0</v>
      </c>
    </row>
    <row r="4" spans="1:10" s="7" customFormat="1" ht="12.75" customHeight="1">
      <c r="A4" s="96" t="s">
        <v>948</v>
      </c>
      <c r="B4" s="6" t="s">
        <v>949</v>
      </c>
      <c r="C4" s="24">
        <v>0.35</v>
      </c>
      <c r="D4" s="29">
        <f aca="true" t="shared" si="3" ref="D4:D10">G4-I4</f>
        <v>346.71</v>
      </c>
      <c r="E4" s="35">
        <v>20</v>
      </c>
      <c r="F4" s="29">
        <f t="shared" si="0"/>
        <v>6934.2</v>
      </c>
      <c r="G4" s="72">
        <v>346.71</v>
      </c>
      <c r="H4" s="28">
        <f t="shared" si="1"/>
        <v>3.4671</v>
      </c>
      <c r="I4" s="11">
        <f t="shared" si="2"/>
        <v>0</v>
      </c>
      <c r="J4" s="11">
        <v>0</v>
      </c>
    </row>
    <row r="5" spans="1:10" s="7" customFormat="1" ht="12.75" customHeight="1">
      <c r="A5" s="96" t="s">
        <v>793</v>
      </c>
      <c r="B5" s="6" t="s">
        <v>794</v>
      </c>
      <c r="C5" s="24">
        <v>0.5</v>
      </c>
      <c r="D5" s="29">
        <f t="shared" si="3"/>
        <v>496.55</v>
      </c>
      <c r="E5" s="35">
        <v>12</v>
      </c>
      <c r="F5" s="29">
        <f>D5*E5</f>
        <v>5958.6</v>
      </c>
      <c r="G5" s="72">
        <v>496.55</v>
      </c>
      <c r="H5" s="28">
        <f>G5/100</f>
        <v>4.9655000000000005</v>
      </c>
      <c r="I5" s="11">
        <f>H5*J5</f>
        <v>0</v>
      </c>
      <c r="J5" s="11">
        <v>0</v>
      </c>
    </row>
    <row r="6" spans="1:10" s="7" customFormat="1" ht="12.75" customHeight="1">
      <c r="A6" s="96" t="s">
        <v>795</v>
      </c>
      <c r="B6" s="6" t="s">
        <v>796</v>
      </c>
      <c r="C6" s="24">
        <v>0.7</v>
      </c>
      <c r="D6" s="29">
        <f t="shared" si="3"/>
        <v>614.36</v>
      </c>
      <c r="E6" s="35">
        <v>12</v>
      </c>
      <c r="F6" s="29">
        <f t="shared" si="0"/>
        <v>7372.32</v>
      </c>
      <c r="G6" s="72">
        <v>614.36</v>
      </c>
      <c r="H6" s="28">
        <f t="shared" si="1"/>
        <v>6.1436</v>
      </c>
      <c r="I6" s="11">
        <f t="shared" si="2"/>
        <v>0</v>
      </c>
      <c r="J6" s="11">
        <v>0</v>
      </c>
    </row>
    <row r="7" spans="1:10" s="7" customFormat="1" ht="12.75" customHeight="1">
      <c r="A7" s="96" t="s">
        <v>946</v>
      </c>
      <c r="B7" s="6" t="s">
        <v>823</v>
      </c>
      <c r="C7" s="24">
        <v>0.2</v>
      </c>
      <c r="D7" s="29">
        <f t="shared" si="3"/>
        <v>251.48</v>
      </c>
      <c r="E7" s="35">
        <v>24</v>
      </c>
      <c r="F7" s="29">
        <f>D7*E7</f>
        <v>6035.5199999999995</v>
      </c>
      <c r="G7" s="72">
        <v>251.48</v>
      </c>
      <c r="H7" s="28">
        <f>G7/100</f>
        <v>2.5147999999999997</v>
      </c>
      <c r="I7" s="11">
        <f>H7*J7</f>
        <v>0</v>
      </c>
      <c r="J7" s="11">
        <v>0</v>
      </c>
    </row>
    <row r="8" spans="1:10" s="7" customFormat="1" ht="12.75" customHeight="1">
      <c r="A8" s="96" t="s">
        <v>824</v>
      </c>
      <c r="B8" s="6" t="s">
        <v>825</v>
      </c>
      <c r="C8" s="24">
        <v>0.35</v>
      </c>
      <c r="D8" s="29">
        <f t="shared" si="3"/>
        <v>393.86</v>
      </c>
      <c r="E8" s="35">
        <v>20</v>
      </c>
      <c r="F8" s="29">
        <f t="shared" si="0"/>
        <v>7877.200000000001</v>
      </c>
      <c r="G8" s="72">
        <v>393.86</v>
      </c>
      <c r="H8" s="28">
        <f t="shared" si="1"/>
        <v>3.9386</v>
      </c>
      <c r="I8" s="11">
        <f t="shared" si="2"/>
        <v>0</v>
      </c>
      <c r="J8" s="11">
        <v>0</v>
      </c>
    </row>
    <row r="9" spans="1:10" s="7" customFormat="1" ht="12.75" customHeight="1">
      <c r="A9" s="96" t="s">
        <v>826</v>
      </c>
      <c r="B9" s="6" t="s">
        <v>805</v>
      </c>
      <c r="C9" s="24">
        <v>0.5</v>
      </c>
      <c r="D9" s="29">
        <f t="shared" si="3"/>
        <v>520.07</v>
      </c>
      <c r="E9" s="35">
        <v>12</v>
      </c>
      <c r="F9" s="29">
        <f t="shared" si="0"/>
        <v>6240.84</v>
      </c>
      <c r="G9" s="72">
        <v>520.07</v>
      </c>
      <c r="H9" s="28">
        <f t="shared" si="1"/>
        <v>5.2007</v>
      </c>
      <c r="I9" s="11">
        <f t="shared" si="2"/>
        <v>0</v>
      </c>
      <c r="J9" s="11">
        <v>0</v>
      </c>
    </row>
    <row r="10" spans="1:10" s="7" customFormat="1" ht="12.75" customHeight="1">
      <c r="A10" s="125" t="s">
        <v>1832</v>
      </c>
      <c r="B10" s="16" t="s">
        <v>806</v>
      </c>
      <c r="C10" s="25">
        <v>0.7</v>
      </c>
      <c r="D10" s="29">
        <f t="shared" si="3"/>
        <v>661.97</v>
      </c>
      <c r="E10" s="36">
        <v>1</v>
      </c>
      <c r="F10" s="30">
        <f t="shared" si="0"/>
        <v>661.97</v>
      </c>
      <c r="G10" s="72">
        <v>661.97</v>
      </c>
      <c r="H10" s="28">
        <f t="shared" si="1"/>
        <v>6.6197</v>
      </c>
      <c r="I10" s="11">
        <f t="shared" si="2"/>
        <v>0</v>
      </c>
      <c r="J10" s="11">
        <v>0</v>
      </c>
    </row>
    <row r="11" spans="1:10" s="110" customFormat="1" ht="15.75" customHeight="1">
      <c r="A11" s="124"/>
      <c r="B11" s="89" t="s">
        <v>848</v>
      </c>
      <c r="C11" s="113"/>
      <c r="D11" s="114"/>
      <c r="E11" s="115"/>
      <c r="F11" s="116"/>
      <c r="G11" s="106"/>
      <c r="H11" s="106"/>
      <c r="I11" s="111"/>
      <c r="J11" s="87">
        <v>0</v>
      </c>
    </row>
    <row r="12" spans="1:10" ht="12.75" customHeight="1">
      <c r="A12" s="126" t="s">
        <v>763</v>
      </c>
      <c r="B12" s="20" t="s">
        <v>812</v>
      </c>
      <c r="C12" s="39">
        <v>0.25</v>
      </c>
      <c r="D12" s="31">
        <f>G12-I12</f>
        <v>117</v>
      </c>
      <c r="E12" s="42">
        <v>15</v>
      </c>
      <c r="F12" s="31">
        <f>D12*E12</f>
        <v>1755</v>
      </c>
      <c r="G12" s="65">
        <v>117</v>
      </c>
      <c r="H12" s="65">
        <f>G12/100</f>
        <v>1.17</v>
      </c>
      <c r="I12" s="13">
        <f>H12*J12</f>
        <v>0</v>
      </c>
      <c r="J12" s="10">
        <v>0</v>
      </c>
    </row>
    <row r="13" spans="1:10" ht="12.75" customHeight="1">
      <c r="A13" s="96" t="s">
        <v>764</v>
      </c>
      <c r="B13" s="6" t="s">
        <v>813</v>
      </c>
      <c r="C13" s="40">
        <v>0.5</v>
      </c>
      <c r="D13" s="31">
        <f>G13-I13</f>
        <v>208</v>
      </c>
      <c r="E13" s="43">
        <v>12</v>
      </c>
      <c r="F13" s="32">
        <f>D13*E13</f>
        <v>2496</v>
      </c>
      <c r="G13" s="65">
        <v>208</v>
      </c>
      <c r="H13" s="65">
        <f>G13/100</f>
        <v>2.08</v>
      </c>
      <c r="I13" s="13">
        <f>H13*J13</f>
        <v>0</v>
      </c>
      <c r="J13" s="10">
        <v>0</v>
      </c>
    </row>
  </sheetData>
  <sheetProtection/>
  <printOptions/>
  <pageMargins left="0.0984251968503937" right="0.0984251968503937" top="0.0984251968503937" bottom="0.0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guseva</dc:creator>
  <cp:keywords/>
  <dc:description/>
  <cp:lastModifiedBy>Саша</cp:lastModifiedBy>
  <cp:lastPrinted>2010-10-11T11:11:50Z</cp:lastPrinted>
  <dcterms:created xsi:type="dcterms:W3CDTF">2007-02-07T11:07:55Z</dcterms:created>
  <dcterms:modified xsi:type="dcterms:W3CDTF">2010-11-08T12:10:44Z</dcterms:modified>
  <cp:category/>
  <cp:version/>
  <cp:contentType/>
  <cp:contentStatus/>
</cp:coreProperties>
</file>